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Lonestar\2024\"/>
    </mc:Choice>
  </mc:AlternateContent>
  <xr:revisionPtr revIDLastSave="0" documentId="13_ncr:1_{4CF556B5-9B16-474F-95FB-114BC337C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NESTAR" sheetId="1" r:id="rId1"/>
  </sheets>
  <definedNames>
    <definedName name="_xlnm.Print_Area" localSheetId="0">LONESTAR!$A$1:$AS$56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1" l="1"/>
  <c r="AP9" i="1" s="1"/>
  <c r="AP47" i="1" l="1"/>
  <c r="T36" i="1"/>
  <c r="T37" i="1"/>
  <c r="V37" i="1"/>
  <c r="W37" i="1"/>
  <c r="X37" i="1"/>
  <c r="Y37" i="1"/>
  <c r="Z37" i="1"/>
  <c r="V36" i="1"/>
  <c r="W36" i="1"/>
  <c r="X36" i="1"/>
  <c r="Y36" i="1"/>
  <c r="Z36" i="1"/>
  <c r="K51" i="1"/>
  <c r="AR9" i="1"/>
  <c r="T35" i="1" l="1"/>
  <c r="AP16" i="1"/>
  <c r="AP24" i="1"/>
  <c r="AP32" i="1"/>
  <c r="AR15" i="1"/>
  <c r="AR23" i="1"/>
  <c r="AR31" i="1"/>
  <c r="AR28" i="1"/>
  <c r="AR13" i="1"/>
  <c r="AR14" i="1"/>
  <c r="AP34" i="1"/>
  <c r="AP17" i="1"/>
  <c r="AP25" i="1"/>
  <c r="AP33" i="1"/>
  <c r="AR16" i="1"/>
  <c r="AR24" i="1"/>
  <c r="AR32" i="1"/>
  <c r="AR20" i="1"/>
  <c r="AR21" i="1"/>
  <c r="AP31" i="1"/>
  <c r="AP10" i="1"/>
  <c r="AP18" i="1"/>
  <c r="AP26" i="1"/>
  <c r="AR17" i="1"/>
  <c r="AR25" i="1"/>
  <c r="AR33" i="1"/>
  <c r="AP21" i="1"/>
  <c r="AP14" i="1"/>
  <c r="AP15" i="1"/>
  <c r="AR30" i="1"/>
  <c r="AP11" i="1"/>
  <c r="AP19" i="1"/>
  <c r="AP27" i="1"/>
  <c r="AR18" i="1"/>
  <c r="AR26" i="1"/>
  <c r="AR34" i="1"/>
  <c r="AP29" i="1"/>
  <c r="AP22" i="1"/>
  <c r="AR29" i="1"/>
  <c r="AP23" i="1"/>
  <c r="AP12" i="1"/>
  <c r="AP20" i="1"/>
  <c r="AP28" i="1"/>
  <c r="AR11" i="1"/>
  <c r="AR19" i="1"/>
  <c r="AR27" i="1"/>
  <c r="AR10" i="1"/>
  <c r="AR12" i="1"/>
  <c r="AP30" i="1"/>
  <c r="AR22" i="1"/>
  <c r="AP13" i="1"/>
  <c r="AP45" i="1" l="1"/>
  <c r="AP43" i="1"/>
  <c r="AS31" i="1"/>
  <c r="AS27" i="1"/>
  <c r="AS23" i="1"/>
  <c r="AS19" i="1"/>
  <c r="AS15" i="1"/>
  <c r="AS11" i="1"/>
  <c r="AD35" i="1"/>
  <c r="AB36" i="1"/>
  <c r="AC36" i="1"/>
  <c r="AD36" i="1"/>
  <c r="AB37" i="1"/>
  <c r="AB35" i="1" s="1"/>
  <c r="AC37" i="1"/>
  <c r="AC35" i="1" s="1"/>
  <c r="AD37" i="1"/>
  <c r="P35" i="1"/>
  <c r="Q35" i="1"/>
  <c r="R35" i="1"/>
  <c r="P36" i="1"/>
  <c r="Q36" i="1"/>
  <c r="R36" i="1"/>
  <c r="P37" i="1"/>
  <c r="Q37" i="1"/>
  <c r="R37" i="1"/>
  <c r="AS10" i="1"/>
  <c r="AS12" i="1"/>
  <c r="AS13" i="1"/>
  <c r="AS14" i="1"/>
  <c r="AS16" i="1"/>
  <c r="AS17" i="1"/>
  <c r="AS18" i="1"/>
  <c r="AS20" i="1"/>
  <c r="AS21" i="1"/>
  <c r="AS22" i="1"/>
  <c r="AS24" i="1"/>
  <c r="AS25" i="1"/>
  <c r="AS26" i="1"/>
  <c r="AS28" i="1"/>
  <c r="AS29" i="1"/>
  <c r="AS30" i="1"/>
  <c r="AS32" i="1"/>
  <c r="AS33" i="1"/>
  <c r="AS34" i="1"/>
  <c r="AP50" i="1" l="1"/>
  <c r="AS9" i="1"/>
  <c r="O37" i="1" l="1"/>
  <c r="O36" i="1"/>
  <c r="Z35" i="1"/>
  <c r="AA37" i="1"/>
  <c r="U37" i="1"/>
  <c r="S37" i="1"/>
  <c r="N37" i="1"/>
  <c r="M37" i="1"/>
  <c r="L37" i="1"/>
  <c r="K37" i="1"/>
  <c r="AA36" i="1"/>
  <c r="U36" i="1"/>
  <c r="S36" i="1"/>
  <c r="N36" i="1"/>
  <c r="M36" i="1"/>
  <c r="L36" i="1"/>
  <c r="K36" i="1"/>
  <c r="J37" i="1"/>
  <c r="J36" i="1"/>
  <c r="V35" i="1" l="1"/>
  <c r="J35" i="1"/>
  <c r="AA35" i="1"/>
  <c r="X35" i="1"/>
  <c r="U35" i="1"/>
  <c r="Y35" i="1"/>
  <c r="W35" i="1"/>
  <c r="M35" i="1"/>
  <c r="S35" i="1"/>
  <c r="L35" i="1"/>
  <c r="K35" i="1"/>
  <c r="N35" i="1"/>
  <c r="O35" i="1"/>
</calcChain>
</file>

<file path=xl/sharedStrings.xml><?xml version="1.0" encoding="utf-8"?>
<sst xmlns="http://schemas.openxmlformats.org/spreadsheetml/2006/main" count="88" uniqueCount="79">
  <si>
    <t>Ex.</t>
  </si>
  <si>
    <t>This teams average age is</t>
  </si>
  <si>
    <t>Number of dancers in this category</t>
  </si>
  <si>
    <t>Total of ages in this group</t>
  </si>
  <si>
    <t xml:space="preserve"> </t>
  </si>
  <si>
    <t>Totals and Payment Information</t>
  </si>
  <si>
    <t>Team Registration Instructions</t>
  </si>
  <si>
    <t>M</t>
  </si>
  <si>
    <t>ENTRY FEE BREAKDOWN</t>
  </si>
  <si>
    <t>AMOUNT OWED</t>
  </si>
  <si>
    <t>Clogging Team Competition</t>
  </si>
  <si>
    <t>Jon Doe</t>
  </si>
  <si>
    <t xml:space="preserve"> Line</t>
  </si>
  <si>
    <t>Line Formations</t>
  </si>
  <si>
    <t>Exhibition</t>
  </si>
  <si>
    <t>Small Team</t>
  </si>
  <si>
    <t>Show</t>
  </si>
  <si>
    <t>4 or More Couple Precision</t>
  </si>
  <si>
    <t>4 or More Couple Hoedown</t>
  </si>
  <si>
    <t>Traditional Line</t>
  </si>
  <si>
    <t>Novice/Amateur Teams</t>
  </si>
  <si>
    <t>Masters Teams</t>
  </si>
  <si>
    <t>Line</t>
  </si>
  <si>
    <t>Solos/Short Duets</t>
  </si>
  <si>
    <t>Choreographed Solos</t>
  </si>
  <si>
    <t>Total For Choreographed Solos</t>
  </si>
  <si>
    <t>Choreographed Solo Total</t>
  </si>
  <si>
    <t>DTJ or DOUBLE TOE JAM</t>
  </si>
  <si>
    <t>Formations Line</t>
  </si>
  <si>
    <t>Formations Traditional Line</t>
  </si>
  <si>
    <t>Short Team</t>
  </si>
  <si>
    <t>Cell Phone :</t>
  </si>
  <si>
    <t>Today's Date :</t>
  </si>
  <si>
    <t>Freestyle  Solo</t>
  </si>
  <si>
    <r>
      <t xml:space="preserve">Short Duo / Duet
</t>
    </r>
    <r>
      <rPr>
        <sz val="10"/>
        <rFont val="Arial Narrow"/>
        <family val="2"/>
      </rPr>
      <t>partner info listed at bottom of sheet</t>
    </r>
  </si>
  <si>
    <t>DUETS</t>
  </si>
  <si>
    <t>Contemporary Duo / Duet</t>
  </si>
  <si>
    <t>Show Duo/ Duet</t>
  </si>
  <si>
    <t>Traditional Duet</t>
  </si>
  <si>
    <t>Future Categories</t>
  </si>
  <si>
    <t>This is the total amount (per dancer) owed for entries to the left.</t>
  </si>
  <si>
    <r>
      <t xml:space="preserve">Total amount per dancer for
</t>
    </r>
    <r>
      <rPr>
        <b/>
        <sz val="11"/>
        <color indexed="10"/>
        <rFont val="Arial Narrow"/>
        <family val="2"/>
      </rPr>
      <t>ALL DANCE ENTRIES.</t>
    </r>
  </si>
  <si>
    <t>Team, Duet &amp; Solo Total</t>
  </si>
  <si>
    <t>TOTAL PAYMENT</t>
  </si>
  <si>
    <t>MAIL PAYMENT TO:
Rhonda Butzke
22829 Brazos Drive
Porter, Texas 77365</t>
  </si>
  <si>
    <r>
      <t xml:space="preserve">Payment must be made with </t>
    </r>
    <r>
      <rPr>
        <b/>
        <u/>
        <sz val="10"/>
        <rFont val="Arial"/>
        <family val="2"/>
      </rPr>
      <t>ONE CHECK</t>
    </r>
    <r>
      <rPr>
        <sz val="10"/>
        <rFont val="Arial"/>
        <family val="2"/>
      </rPr>
      <t>.
Make checks payable to:</t>
    </r>
  </si>
  <si>
    <t>Shirts &amp; Spectators Total</t>
  </si>
  <si>
    <t>Youth Med</t>
  </si>
  <si>
    <t>Youth Large</t>
  </si>
  <si>
    <t>Adult Small</t>
  </si>
  <si>
    <t>Adult Med</t>
  </si>
  <si>
    <t>Adult Large</t>
  </si>
  <si>
    <t>Adult XL</t>
  </si>
  <si>
    <t>Adult 2XL</t>
  </si>
  <si>
    <t>Adult 3XL</t>
  </si>
  <si>
    <t>Team Name :</t>
  </si>
  <si>
    <t>Address :</t>
  </si>
  <si>
    <t>Home Phone :</t>
  </si>
  <si>
    <t>City :</t>
  </si>
  <si>
    <t>Email :</t>
  </si>
  <si>
    <t>Director(s) :</t>
  </si>
  <si>
    <t>State :</t>
  </si>
  <si>
    <t>Zip :</t>
  </si>
  <si>
    <t>FOR STAFF USE BELOW</t>
  </si>
  <si>
    <t>TOTAL</t>
  </si>
  <si>
    <t>Event T-shirt ($20 ea)*</t>
  </si>
  <si>
    <t>** discounted rate for attending the competition</t>
  </si>
  <si>
    <t>* a limited number of t-shirts will be availble for sale at the event</t>
  </si>
  <si>
    <t>Event T-Shirts, Spectators &amp; DTJ Workshop
fill in total number for each</t>
  </si>
  <si>
    <t>EMAIL FORM TO:
LONESTARCLOG@gmail.com</t>
  </si>
  <si>
    <t>Thank you in advance for registering and attending our event.  Please note all entriy fees are non-refundable as we plan for the number of entries registered.  Pre-registration is encouraged as "at-door" registrations are limited. 
If you should have any questions or concerns please contact the following;
Rhonda Butzke - 713.865-0650 
Kristin Wendel - 817.219.1741
email - lonestarclog@gmail.com</t>
  </si>
  <si>
    <t>Traditional Solos (A &amp; M Only)</t>
  </si>
  <si>
    <t>Acapella Team (one level)</t>
  </si>
  <si>
    <t>Acapella Solos (one level)</t>
  </si>
  <si>
    <t>DTJ Workshop ($20 ea)**</t>
  </si>
  <si>
    <t>Spectators ($10 ea)</t>
  </si>
  <si>
    <t>2024 LONESTAR CLASSIC</t>
  </si>
  <si>
    <t>Team, Solo &amp; Duets (per dancer) - $15 per dance, Choreographed Solo $30 - REGISTRATION DEADLINE- May 31, 2024 After this date - Entry fees will then be $20ea &amp; Choreographed Solos $35ea</t>
  </si>
  <si>
    <r>
      <t xml:space="preserve">1. List each dancer of your team, their sex &amp; age.
    (the age the dancer will be on July 19, 2024)
2. Next put an </t>
    </r>
    <r>
      <rPr>
        <b/>
        <sz val="9"/>
        <rFont val="Arial"/>
        <family val="2"/>
      </rPr>
      <t>N</t>
    </r>
    <r>
      <rPr>
        <sz val="9"/>
        <rFont val="Arial"/>
        <family val="2"/>
      </rPr>
      <t xml:space="preserve"> for Novice, an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for Amateur or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 xml:space="preserve"> for
    Masters
3. Then enter the dancers </t>
    </r>
    <r>
      <rPr>
        <b/>
        <u/>
        <sz val="9"/>
        <rFont val="Arial"/>
        <family val="2"/>
      </rPr>
      <t>age</t>
    </r>
    <r>
      <rPr>
        <sz val="9"/>
        <rFont val="Arial"/>
        <family val="2"/>
      </rPr>
      <t xml:space="preserve"> in each box for each
    category they are entering in team &amp; solo.
4. For duo/duets enter the following...
    #1 for each dancer dancing the 1st Duet
    #2 for each dancer dancing the 2nd Duet
    #3 for each dancer dancing the 3rd Duet, and so forth.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</si>
</sst>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7" x14ac:knownFonts="1">
    <font>
      <sz val="10"/>
      <name val="Arial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44"/>
      <name val="Arial"/>
      <family val="2"/>
    </font>
    <font>
      <sz val="10"/>
      <name val="Arial"/>
      <family val="2"/>
    </font>
    <font>
      <sz val="14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17"/>
      <name val="Impact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24"/>
      <color theme="1"/>
      <name val="Arial Black"/>
      <family val="2"/>
    </font>
    <font>
      <sz val="18"/>
      <name val="Arial Rounded MT Bold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2" fillId="2" borderId="1" xfId="0" applyFont="1" applyFill="1" applyBorder="1" applyAlignment="1">
      <alignment horizontal="right"/>
    </xf>
    <xf numFmtId="0" fontId="9" fillId="0" borderId="13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 wrapText="1"/>
    </xf>
    <xf numFmtId="0" fontId="27" fillId="0" borderId="18" xfId="0" applyFont="1" applyBorder="1" applyAlignment="1">
      <alignment horizontal="center" textRotation="90"/>
    </xf>
    <xf numFmtId="0" fontId="5" fillId="0" borderId="57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164" fontId="8" fillId="0" borderId="14" xfId="0" applyNumberFormat="1" applyFont="1" applyBorder="1"/>
    <xf numFmtId="3" fontId="8" fillId="0" borderId="14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5" xfId="0" applyNumberFormat="1" applyFont="1" applyBorder="1"/>
    <xf numFmtId="0" fontId="1" fillId="0" borderId="57" xfId="0" applyFont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11" borderId="44" xfId="0" applyFont="1" applyFill="1" applyBorder="1" applyAlignment="1">
      <alignment horizontal="center"/>
    </xf>
    <xf numFmtId="164" fontId="8" fillId="0" borderId="50" xfId="0" applyNumberFormat="1" applyFont="1" applyBorder="1"/>
    <xf numFmtId="164" fontId="8" fillId="0" borderId="12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3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1" fillId="0" borderId="24" xfId="0" applyFont="1" applyBorder="1"/>
    <xf numFmtId="0" fontId="3" fillId="0" borderId="0" xfId="0" applyFont="1"/>
    <xf numFmtId="0" fontId="11" fillId="0" borderId="0" xfId="0" applyFont="1"/>
    <xf numFmtId="0" fontId="15" fillId="0" borderId="24" xfId="0" applyFont="1" applyBorder="1" applyAlignment="1">
      <alignment horizontal="left"/>
    </xf>
    <xf numFmtId="0" fontId="1" fillId="10" borderId="0" xfId="0" applyFont="1" applyFill="1"/>
    <xf numFmtId="0" fontId="0" fillId="0" borderId="35" xfId="0" applyBorder="1"/>
    <xf numFmtId="0" fontId="15" fillId="0" borderId="29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10" borderId="26" xfId="0" applyFont="1" applyFill="1" applyBorder="1"/>
    <xf numFmtId="0" fontId="11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/>
      <protection locked="0"/>
    </xf>
    <xf numFmtId="3" fontId="8" fillId="0" borderId="5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8" fillId="12" borderId="37" xfId="0" applyFont="1" applyFill="1" applyBorder="1"/>
    <xf numFmtId="0" fontId="15" fillId="0" borderId="0" xfId="0" applyFont="1"/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4" borderId="5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8" fillId="0" borderId="51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3" fillId="0" borderId="38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/>
    </xf>
    <xf numFmtId="0" fontId="36" fillId="0" borderId="20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28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4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28" fillId="0" borderId="6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 wrapText="1" readingOrder="1"/>
    </xf>
    <xf numFmtId="0" fontId="3" fillId="0" borderId="39" xfId="0" applyFont="1" applyBorder="1" applyAlignment="1">
      <alignment horizontal="center" textRotation="90" wrapText="1" readingOrder="1"/>
    </xf>
    <xf numFmtId="0" fontId="29" fillId="2" borderId="31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9" fillId="2" borderId="55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2" fillId="0" borderId="35" xfId="0" applyFont="1" applyBorder="1" applyAlignment="1">
      <alignment horizontal="left" textRotation="90" wrapText="1" readingOrder="1"/>
    </xf>
    <xf numFmtId="0" fontId="9" fillId="0" borderId="13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8" fillId="0" borderId="37" xfId="0" applyFont="1" applyBorder="1" applyAlignment="1">
      <alignment horizontal="center" vertical="center"/>
    </xf>
    <xf numFmtId="0" fontId="18" fillId="0" borderId="56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38" xfId="0" applyFont="1" applyBorder="1" applyAlignment="1" applyProtection="1">
      <alignment horizontal="left"/>
      <protection locked="0"/>
    </xf>
    <xf numFmtId="0" fontId="22" fillId="2" borderId="2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2" fillId="2" borderId="23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14" fontId="22" fillId="0" borderId="2" xfId="0" applyNumberFormat="1" applyFont="1" applyBorder="1" applyAlignment="1">
      <alignment horizontal="center"/>
    </xf>
    <xf numFmtId="14" fontId="22" fillId="0" borderId="3" xfId="0" applyNumberFormat="1" applyFont="1" applyBorder="1" applyAlignment="1">
      <alignment horizontal="center"/>
    </xf>
    <xf numFmtId="14" fontId="22" fillId="0" borderId="4" xfId="0" applyNumberFormat="1" applyFont="1" applyBorder="1" applyAlignment="1">
      <alignment horizontal="center"/>
    </xf>
    <xf numFmtId="0" fontId="22" fillId="0" borderId="2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0" fillId="0" borderId="5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2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64" fontId="17" fillId="6" borderId="20" xfId="0" applyNumberFormat="1" applyFont="1" applyFill="1" applyBorder="1" applyAlignment="1">
      <alignment horizontal="right"/>
    </xf>
    <xf numFmtId="164" fontId="17" fillId="6" borderId="19" xfId="0" applyNumberFormat="1" applyFont="1" applyFill="1" applyBorder="1" applyAlignment="1">
      <alignment horizontal="right"/>
    </xf>
    <xf numFmtId="164" fontId="17" fillId="6" borderId="54" xfId="0" applyNumberFormat="1" applyFont="1" applyFill="1" applyBorder="1" applyAlignment="1">
      <alignment horizontal="right"/>
    </xf>
    <xf numFmtId="164" fontId="17" fillId="6" borderId="24" xfId="0" applyNumberFormat="1" applyFont="1" applyFill="1" applyBorder="1" applyAlignment="1">
      <alignment horizontal="right"/>
    </xf>
    <xf numFmtId="164" fontId="17" fillId="6" borderId="0" xfId="0" applyNumberFormat="1" applyFont="1" applyFill="1" applyAlignment="1">
      <alignment horizontal="right"/>
    </xf>
    <xf numFmtId="164" fontId="17" fillId="6" borderId="35" xfId="0" applyNumberFormat="1" applyFont="1" applyFill="1" applyBorder="1" applyAlignment="1">
      <alignment horizontal="right"/>
    </xf>
    <xf numFmtId="164" fontId="17" fillId="6" borderId="22" xfId="0" applyNumberFormat="1" applyFont="1" applyFill="1" applyBorder="1" applyAlignment="1">
      <alignment horizontal="right"/>
    </xf>
    <xf numFmtId="164" fontId="17" fillId="6" borderId="6" xfId="0" applyNumberFormat="1" applyFont="1" applyFill="1" applyBorder="1" applyAlignment="1">
      <alignment horizontal="right"/>
    </xf>
    <xf numFmtId="164" fontId="17" fillId="6" borderId="52" xfId="0" applyNumberFormat="1" applyFont="1" applyFill="1" applyBorder="1" applyAlignment="1">
      <alignment horizontal="right"/>
    </xf>
    <xf numFmtId="164" fontId="16" fillId="6" borderId="20" xfId="0" applyNumberFormat="1" applyFont="1" applyFill="1" applyBorder="1" applyAlignment="1">
      <alignment horizontal="right"/>
    </xf>
    <xf numFmtId="164" fontId="16" fillId="6" borderId="19" xfId="0" applyNumberFormat="1" applyFont="1" applyFill="1" applyBorder="1" applyAlignment="1">
      <alignment horizontal="right"/>
    </xf>
    <xf numFmtId="164" fontId="16" fillId="6" borderId="54" xfId="0" applyNumberFormat="1" applyFont="1" applyFill="1" applyBorder="1" applyAlignment="1">
      <alignment horizontal="right"/>
    </xf>
    <xf numFmtId="164" fontId="16" fillId="6" borderId="22" xfId="0" applyNumberFormat="1" applyFont="1" applyFill="1" applyBorder="1" applyAlignment="1">
      <alignment horizontal="right"/>
    </xf>
    <xf numFmtId="164" fontId="16" fillId="6" borderId="6" xfId="0" applyNumberFormat="1" applyFont="1" applyFill="1" applyBorder="1" applyAlignment="1">
      <alignment horizontal="right"/>
    </xf>
    <xf numFmtId="164" fontId="16" fillId="6" borderId="52" xfId="0" applyNumberFormat="1" applyFont="1" applyFill="1" applyBorder="1" applyAlignment="1">
      <alignment horizontal="right"/>
    </xf>
    <xf numFmtId="164" fontId="31" fillId="6" borderId="20" xfId="0" applyNumberFormat="1" applyFont="1" applyFill="1" applyBorder="1" applyAlignment="1">
      <alignment horizontal="right"/>
    </xf>
    <xf numFmtId="164" fontId="31" fillId="6" borderId="19" xfId="0" applyNumberFormat="1" applyFont="1" applyFill="1" applyBorder="1" applyAlignment="1">
      <alignment horizontal="right"/>
    </xf>
    <xf numFmtId="164" fontId="31" fillId="6" borderId="54" xfId="0" applyNumberFormat="1" applyFont="1" applyFill="1" applyBorder="1" applyAlignment="1">
      <alignment horizontal="right"/>
    </xf>
    <xf numFmtId="164" fontId="31" fillId="6" borderId="22" xfId="0" applyNumberFormat="1" applyFont="1" applyFill="1" applyBorder="1" applyAlignment="1">
      <alignment horizontal="right"/>
    </xf>
    <xf numFmtId="164" fontId="31" fillId="6" borderId="6" xfId="0" applyNumberFormat="1" applyFont="1" applyFill="1" applyBorder="1" applyAlignment="1">
      <alignment horizontal="right"/>
    </xf>
    <xf numFmtId="164" fontId="31" fillId="6" borderId="52" xfId="0" applyNumberFormat="1" applyFont="1" applyFill="1" applyBorder="1" applyAlignment="1">
      <alignment horizontal="right"/>
    </xf>
    <xf numFmtId="0" fontId="2" fillId="7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7" fillId="8" borderId="58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0" fillId="0" borderId="5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7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"/>
  <sheetViews>
    <sheetView showGridLines="0" tabSelected="1" zoomScale="86" workbookViewId="0">
      <selection activeCell="B10" sqref="B10:F10"/>
    </sheetView>
  </sheetViews>
  <sheetFormatPr defaultRowHeight="13.2" x14ac:dyDescent="0.25"/>
  <cols>
    <col min="1" max="1" width="3.109375" customWidth="1"/>
    <col min="2" max="6" width="5.109375" customWidth="1"/>
    <col min="7" max="8" width="3.6640625" customWidth="1"/>
    <col min="9" max="9" width="7.33203125" customWidth="1"/>
    <col min="10" max="32" width="4.44140625" style="57" customWidth="1"/>
    <col min="33" max="37" width="4.88671875" customWidth="1"/>
    <col min="38" max="41" width="5.6640625" customWidth="1"/>
    <col min="45" max="45" width="8.33203125" customWidth="1"/>
    <col min="46" max="48" width="8.33203125" style="76" customWidth="1"/>
    <col min="49" max="50" width="8.88671875" style="76"/>
  </cols>
  <sheetData>
    <row r="1" spans="1:45" ht="36.6" x14ac:dyDescent="0.85">
      <c r="A1" s="134" t="s">
        <v>76</v>
      </c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5"/>
      <c r="AF1" s="135"/>
      <c r="AG1" s="135"/>
      <c r="AH1" s="135"/>
      <c r="AI1" s="135"/>
      <c r="AJ1" s="135"/>
      <c r="AK1" s="136"/>
      <c r="AL1" s="136"/>
      <c r="AM1" s="136"/>
      <c r="AN1" s="136"/>
      <c r="AO1" s="136"/>
      <c r="AP1" s="136"/>
      <c r="AQ1" s="136"/>
      <c r="AR1" s="136"/>
      <c r="AS1" s="137"/>
    </row>
    <row r="2" spans="1:45" ht="20.25" customHeight="1" x14ac:dyDescent="0.3">
      <c r="A2" s="138" t="s">
        <v>55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51" t="s">
        <v>60</v>
      </c>
      <c r="AF2" s="152"/>
      <c r="AG2" s="152"/>
      <c r="AH2" s="152"/>
      <c r="AI2" s="152"/>
      <c r="AJ2" s="153"/>
      <c r="AK2" s="140"/>
      <c r="AL2" s="140"/>
      <c r="AM2" s="140"/>
      <c r="AN2" s="140"/>
      <c r="AO2" s="140"/>
      <c r="AP2" s="140"/>
      <c r="AQ2" s="140"/>
      <c r="AR2" s="140"/>
      <c r="AS2" s="148"/>
    </row>
    <row r="3" spans="1:45" ht="20.25" customHeight="1" x14ac:dyDescent="0.3">
      <c r="A3" s="138" t="s">
        <v>56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41"/>
      <c r="AA3" s="141"/>
      <c r="AB3" s="141"/>
      <c r="AC3" s="141"/>
      <c r="AD3" s="141"/>
      <c r="AE3" s="151" t="s">
        <v>58</v>
      </c>
      <c r="AF3" s="152"/>
      <c r="AG3" s="153"/>
      <c r="AH3" s="140"/>
      <c r="AI3" s="140"/>
      <c r="AJ3" s="140"/>
      <c r="AK3" s="140"/>
      <c r="AL3" s="140"/>
      <c r="AM3" s="156" t="s">
        <v>61</v>
      </c>
      <c r="AN3" s="156"/>
      <c r="AO3" s="4"/>
      <c r="AP3" s="13" t="s">
        <v>62</v>
      </c>
      <c r="AQ3" s="163"/>
      <c r="AR3" s="164"/>
      <c r="AS3" s="75"/>
    </row>
    <row r="4" spans="1:45" ht="20.25" customHeight="1" x14ac:dyDescent="0.3">
      <c r="A4" s="138" t="s">
        <v>57</v>
      </c>
      <c r="B4" s="139"/>
      <c r="C4" s="139"/>
      <c r="D4" s="139"/>
      <c r="E4" s="157"/>
      <c r="F4" s="158"/>
      <c r="G4" s="158"/>
      <c r="H4" s="159"/>
      <c r="I4" s="156" t="s">
        <v>31</v>
      </c>
      <c r="J4" s="156"/>
      <c r="K4" s="156"/>
      <c r="L4" s="145"/>
      <c r="M4" s="146"/>
      <c r="N4" s="146"/>
      <c r="O4" s="146"/>
      <c r="P4" s="152" t="s">
        <v>32</v>
      </c>
      <c r="Q4" s="152"/>
      <c r="R4" s="152"/>
      <c r="S4" s="153"/>
      <c r="T4" s="160">
        <f ca="1">TODAY()</f>
        <v>45367</v>
      </c>
      <c r="U4" s="161"/>
      <c r="V4" s="161"/>
      <c r="W4" s="161"/>
      <c r="X4" s="162"/>
      <c r="Y4" s="151" t="s">
        <v>59</v>
      </c>
      <c r="Z4" s="152"/>
      <c r="AA4" s="152"/>
      <c r="AB4" s="152"/>
      <c r="AC4" s="152"/>
      <c r="AD4" s="152"/>
      <c r="AE4" s="154"/>
      <c r="AF4" s="155"/>
      <c r="AG4" s="149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50"/>
    </row>
    <row r="5" spans="1:45" ht="15.6" x14ac:dyDescent="0.3">
      <c r="A5" s="165" t="s">
        <v>77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7"/>
    </row>
    <row r="6" spans="1:45" ht="15" customHeight="1" x14ac:dyDescent="0.25">
      <c r="A6" s="229" t="s">
        <v>6</v>
      </c>
      <c r="B6" s="230"/>
      <c r="C6" s="230"/>
      <c r="D6" s="230"/>
      <c r="E6" s="230"/>
      <c r="F6" s="230"/>
      <c r="G6" s="230"/>
      <c r="H6" s="230"/>
      <c r="I6" s="230"/>
      <c r="J6" s="129" t="s">
        <v>10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1" t="s">
        <v>35</v>
      </c>
      <c r="AF6" s="122"/>
      <c r="AG6" s="122"/>
      <c r="AH6" s="123" t="s">
        <v>39</v>
      </c>
      <c r="AI6" s="123"/>
      <c r="AJ6" s="123"/>
      <c r="AK6" s="123"/>
      <c r="AL6" s="121" t="s">
        <v>23</v>
      </c>
      <c r="AM6" s="122"/>
      <c r="AN6" s="122"/>
      <c r="AO6" s="147"/>
      <c r="AP6" s="143" t="s">
        <v>40</v>
      </c>
      <c r="AQ6" s="14"/>
      <c r="AR6" s="14"/>
      <c r="AS6" s="142" t="s">
        <v>41</v>
      </c>
    </row>
    <row r="7" spans="1:45" ht="13.5" customHeight="1" x14ac:dyDescent="0.25">
      <c r="A7" s="231" t="s">
        <v>78</v>
      </c>
      <c r="B7" s="232"/>
      <c r="C7" s="232"/>
      <c r="D7" s="232"/>
      <c r="E7" s="232"/>
      <c r="F7" s="232"/>
      <c r="G7" s="232"/>
      <c r="H7" s="232"/>
      <c r="I7" s="233"/>
      <c r="J7" s="82" t="s">
        <v>20</v>
      </c>
      <c r="K7" s="125"/>
      <c r="L7" s="125"/>
      <c r="M7" s="125"/>
      <c r="N7" s="125"/>
      <c r="O7" s="125"/>
      <c r="P7" s="125"/>
      <c r="Q7" s="125"/>
      <c r="R7" s="125"/>
      <c r="S7" s="125"/>
      <c r="T7" s="124" t="s">
        <v>21</v>
      </c>
      <c r="U7" s="125"/>
      <c r="V7" s="125"/>
      <c r="W7" s="125"/>
      <c r="X7" s="125"/>
      <c r="Y7" s="125"/>
      <c r="Z7" s="125"/>
      <c r="AA7" s="125"/>
      <c r="AB7" s="125"/>
      <c r="AC7" s="125"/>
      <c r="AD7" s="126"/>
      <c r="AE7" s="237" t="s">
        <v>36</v>
      </c>
      <c r="AF7" s="131" t="s">
        <v>37</v>
      </c>
      <c r="AG7" s="131" t="s">
        <v>38</v>
      </c>
      <c r="AH7" s="130"/>
      <c r="AI7" s="130"/>
      <c r="AJ7" s="130"/>
      <c r="AK7" s="130"/>
      <c r="AL7" s="132" t="s">
        <v>33</v>
      </c>
      <c r="AM7" s="127" t="s">
        <v>71</v>
      </c>
      <c r="AN7" s="127" t="s">
        <v>73</v>
      </c>
      <c r="AO7" s="104" t="s">
        <v>34</v>
      </c>
      <c r="AP7" s="143"/>
      <c r="AQ7" s="14"/>
      <c r="AR7" s="14"/>
      <c r="AS7" s="142"/>
    </row>
    <row r="8" spans="1:45" ht="121.5" customHeight="1" thickBot="1" x14ac:dyDescent="0.3">
      <c r="A8" s="234"/>
      <c r="B8" s="235"/>
      <c r="C8" s="235"/>
      <c r="D8" s="235"/>
      <c r="E8" s="235"/>
      <c r="F8" s="235"/>
      <c r="G8" s="235"/>
      <c r="H8" s="235"/>
      <c r="I8" s="236"/>
      <c r="J8" s="16" t="s">
        <v>12</v>
      </c>
      <c r="K8" s="16" t="s">
        <v>28</v>
      </c>
      <c r="L8" s="16" t="s">
        <v>14</v>
      </c>
      <c r="M8" s="16" t="s">
        <v>15</v>
      </c>
      <c r="N8" s="16" t="s">
        <v>16</v>
      </c>
      <c r="O8" s="17" t="s">
        <v>17</v>
      </c>
      <c r="P8" s="17" t="s">
        <v>18</v>
      </c>
      <c r="Q8" s="18" t="s">
        <v>19</v>
      </c>
      <c r="R8" s="17" t="s">
        <v>29</v>
      </c>
      <c r="S8" s="17" t="s">
        <v>30</v>
      </c>
      <c r="T8" s="15" t="s">
        <v>72</v>
      </c>
      <c r="U8" s="16" t="s">
        <v>22</v>
      </c>
      <c r="V8" s="16" t="s">
        <v>13</v>
      </c>
      <c r="W8" s="16" t="s">
        <v>14</v>
      </c>
      <c r="X8" s="16" t="s">
        <v>15</v>
      </c>
      <c r="Y8" s="16" t="s">
        <v>16</v>
      </c>
      <c r="Z8" s="17" t="s">
        <v>17</v>
      </c>
      <c r="AA8" s="17" t="s">
        <v>18</v>
      </c>
      <c r="AB8" s="17" t="s">
        <v>19</v>
      </c>
      <c r="AC8" s="17" t="s">
        <v>29</v>
      </c>
      <c r="AD8" s="19" t="s">
        <v>30</v>
      </c>
      <c r="AE8" s="237"/>
      <c r="AF8" s="131"/>
      <c r="AG8" s="131"/>
      <c r="AH8" s="130"/>
      <c r="AI8" s="130"/>
      <c r="AJ8" s="130"/>
      <c r="AK8" s="130"/>
      <c r="AL8" s="133"/>
      <c r="AM8" s="128"/>
      <c r="AN8" s="128"/>
      <c r="AO8" s="105"/>
      <c r="AP8" s="144"/>
      <c r="AQ8" s="20" t="s">
        <v>24</v>
      </c>
      <c r="AR8" s="21" t="s">
        <v>25</v>
      </c>
      <c r="AS8" s="142"/>
    </row>
    <row r="9" spans="1:45" ht="14.4" thickBot="1" x14ac:dyDescent="0.35">
      <c r="A9" s="22" t="s">
        <v>0</v>
      </c>
      <c r="B9" s="106" t="s">
        <v>11</v>
      </c>
      <c r="C9" s="106"/>
      <c r="D9" s="106"/>
      <c r="E9" s="106"/>
      <c r="F9" s="106"/>
      <c r="G9" s="23" t="s">
        <v>7</v>
      </c>
      <c r="H9" s="23">
        <v>36</v>
      </c>
      <c r="I9" s="23" t="s">
        <v>7</v>
      </c>
      <c r="J9" s="23"/>
      <c r="K9" s="23"/>
      <c r="L9" s="23"/>
      <c r="M9" s="23"/>
      <c r="N9" s="23"/>
      <c r="O9" s="23"/>
      <c r="P9" s="24"/>
      <c r="Q9" s="25"/>
      <c r="R9" s="26"/>
      <c r="S9" s="27"/>
      <c r="T9" s="28"/>
      <c r="U9" s="23"/>
      <c r="V9" s="23">
        <v>36</v>
      </c>
      <c r="W9" s="23">
        <v>36</v>
      </c>
      <c r="X9" s="23">
        <v>36</v>
      </c>
      <c r="Y9" s="23">
        <v>36</v>
      </c>
      <c r="Z9" s="23"/>
      <c r="AA9" s="23"/>
      <c r="AB9" s="23"/>
      <c r="AC9" s="27"/>
      <c r="AD9" s="29"/>
      <c r="AE9" s="28"/>
      <c r="AF9" s="23">
        <v>1</v>
      </c>
      <c r="AG9" s="23"/>
      <c r="AH9" s="30"/>
      <c r="AI9" s="30"/>
      <c r="AJ9" s="30"/>
      <c r="AK9" s="30"/>
      <c r="AL9" s="28"/>
      <c r="AM9" s="23">
        <v>36</v>
      </c>
      <c r="AN9" s="23"/>
      <c r="AO9" s="27"/>
      <c r="AP9" s="31">
        <f ca="1">COUNT(J9:AO9)*(IF(MONTH($T$4)&lt;6,15,20))</f>
        <v>90</v>
      </c>
      <c r="AQ9" s="32">
        <v>36</v>
      </c>
      <c r="AR9" s="33">
        <f ca="1">COUNT(AQ9)*(IF(MONTH($T$4)&lt;6,30,35))</f>
        <v>30</v>
      </c>
      <c r="AS9" s="34">
        <f ca="1">SUM(AP9+AR9)</f>
        <v>120</v>
      </c>
    </row>
    <row r="10" spans="1:45" ht="14.4" thickBot="1" x14ac:dyDescent="0.35">
      <c r="A10" s="35">
        <v>1</v>
      </c>
      <c r="B10" s="95"/>
      <c r="C10" s="96"/>
      <c r="D10" s="96"/>
      <c r="E10" s="96"/>
      <c r="F10" s="9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3"/>
      <c r="U10" s="1"/>
      <c r="V10" s="1"/>
      <c r="W10" s="1"/>
      <c r="X10" s="1"/>
      <c r="Y10" s="1"/>
      <c r="Z10" s="1"/>
      <c r="AA10" s="1"/>
      <c r="AB10" s="1"/>
      <c r="AC10" s="2"/>
      <c r="AD10" s="5"/>
      <c r="AE10" s="3"/>
      <c r="AF10" s="1"/>
      <c r="AG10" s="1"/>
      <c r="AH10" s="36" t="s">
        <v>4</v>
      </c>
      <c r="AI10" s="36"/>
      <c r="AJ10" s="36"/>
      <c r="AK10" s="36"/>
      <c r="AL10" s="3"/>
      <c r="AM10" s="1"/>
      <c r="AN10" s="1"/>
      <c r="AO10" s="2"/>
      <c r="AP10" s="31">
        <f t="shared" ref="AP10:AP33" ca="1" si="0">COUNT(J10:AO10)*(IF(MONTH($T$4)&lt;6,15,20))</f>
        <v>0</v>
      </c>
      <c r="AQ10" s="71"/>
      <c r="AR10" s="33">
        <f ca="1">COUNT(AQ10)*(IF(MONTH($T$4)&lt;6,30,35))</f>
        <v>0</v>
      </c>
      <c r="AS10" s="34">
        <f t="shared" ref="AS10:AS34" ca="1" si="1">SUM(AP10+AR10)</f>
        <v>0</v>
      </c>
    </row>
    <row r="11" spans="1:45" ht="14.4" thickBot="1" x14ac:dyDescent="0.35">
      <c r="A11" s="35">
        <v>2</v>
      </c>
      <c r="B11" s="95"/>
      <c r="C11" s="96"/>
      <c r="D11" s="96"/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3"/>
      <c r="U11" s="1"/>
      <c r="V11" s="1"/>
      <c r="W11" s="1"/>
      <c r="X11" s="1"/>
      <c r="Y11" s="1"/>
      <c r="Z11" s="1"/>
      <c r="AA11" s="1"/>
      <c r="AB11" s="1"/>
      <c r="AC11" s="2"/>
      <c r="AD11" s="5"/>
      <c r="AE11" s="3"/>
      <c r="AF11" s="1"/>
      <c r="AG11" s="1"/>
      <c r="AH11" s="36"/>
      <c r="AI11" s="36"/>
      <c r="AJ11" s="36"/>
      <c r="AK11" s="36"/>
      <c r="AL11" s="3"/>
      <c r="AM11" s="1"/>
      <c r="AN11" s="1"/>
      <c r="AO11" s="2"/>
      <c r="AP11" s="31">
        <f t="shared" ca="1" si="0"/>
        <v>0</v>
      </c>
      <c r="AQ11" s="71"/>
      <c r="AR11" s="33">
        <f t="shared" ref="AR11:AR34" ca="1" si="2">COUNT(AQ11)*(IF(MONTH($T$4)&lt;6,30,35))</f>
        <v>0</v>
      </c>
      <c r="AS11" s="34">
        <f t="shared" ca="1" si="1"/>
        <v>0</v>
      </c>
    </row>
    <row r="12" spans="1:45" ht="14.4" thickBot="1" x14ac:dyDescent="0.35">
      <c r="A12" s="35">
        <v>3</v>
      </c>
      <c r="B12" s="95"/>
      <c r="C12" s="96"/>
      <c r="D12" s="96"/>
      <c r="E12" s="96"/>
      <c r="F12" s="9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3"/>
      <c r="U12" s="1"/>
      <c r="V12" s="1"/>
      <c r="W12" s="1"/>
      <c r="X12" s="1"/>
      <c r="Y12" s="1"/>
      <c r="Z12" s="1"/>
      <c r="AA12" s="1"/>
      <c r="AB12" s="1"/>
      <c r="AC12" s="2"/>
      <c r="AD12" s="5"/>
      <c r="AE12" s="3"/>
      <c r="AF12" s="1"/>
      <c r="AG12" s="1"/>
      <c r="AH12" s="36"/>
      <c r="AI12" s="36"/>
      <c r="AJ12" s="36"/>
      <c r="AK12" s="36"/>
      <c r="AL12" s="3"/>
      <c r="AM12" s="1"/>
      <c r="AN12" s="1"/>
      <c r="AO12" s="2"/>
      <c r="AP12" s="31">
        <f t="shared" ca="1" si="0"/>
        <v>0</v>
      </c>
      <c r="AQ12" s="71"/>
      <c r="AR12" s="33">
        <f t="shared" ca="1" si="2"/>
        <v>0</v>
      </c>
      <c r="AS12" s="34">
        <f t="shared" ca="1" si="1"/>
        <v>0</v>
      </c>
    </row>
    <row r="13" spans="1:45" ht="14.4" thickBot="1" x14ac:dyDescent="0.35">
      <c r="A13" s="35">
        <v>4</v>
      </c>
      <c r="B13" s="95"/>
      <c r="C13" s="96"/>
      <c r="D13" s="96"/>
      <c r="E13" s="96"/>
      <c r="F13" s="9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3"/>
      <c r="U13" s="1"/>
      <c r="V13" s="1"/>
      <c r="W13" s="1"/>
      <c r="X13" s="1"/>
      <c r="Y13" s="1"/>
      <c r="Z13" s="1"/>
      <c r="AA13" s="1"/>
      <c r="AB13" s="1"/>
      <c r="AC13" s="2"/>
      <c r="AD13" s="5"/>
      <c r="AE13" s="3"/>
      <c r="AF13" s="1"/>
      <c r="AG13" s="1"/>
      <c r="AH13" s="36"/>
      <c r="AI13" s="36"/>
      <c r="AJ13" s="36"/>
      <c r="AK13" s="36"/>
      <c r="AL13" s="3"/>
      <c r="AM13" s="1"/>
      <c r="AN13" s="1"/>
      <c r="AO13" s="2"/>
      <c r="AP13" s="31">
        <f t="shared" ca="1" si="0"/>
        <v>0</v>
      </c>
      <c r="AQ13" s="71"/>
      <c r="AR13" s="33">
        <f t="shared" ca="1" si="2"/>
        <v>0</v>
      </c>
      <c r="AS13" s="34">
        <f t="shared" ca="1" si="1"/>
        <v>0</v>
      </c>
    </row>
    <row r="14" spans="1:45" ht="14.4" thickBot="1" x14ac:dyDescent="0.35">
      <c r="A14" s="35">
        <v>5</v>
      </c>
      <c r="B14" s="95"/>
      <c r="C14" s="96"/>
      <c r="D14" s="96"/>
      <c r="E14" s="96"/>
      <c r="F14" s="9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3"/>
      <c r="U14" s="1"/>
      <c r="V14" s="1"/>
      <c r="W14" s="1"/>
      <c r="X14" s="1"/>
      <c r="Y14" s="1"/>
      <c r="Z14" s="1"/>
      <c r="AA14" s="1"/>
      <c r="AB14" s="1"/>
      <c r="AC14" s="2"/>
      <c r="AD14" s="5"/>
      <c r="AE14" s="3"/>
      <c r="AF14" s="1"/>
      <c r="AG14" s="1"/>
      <c r="AH14" s="36"/>
      <c r="AI14" s="36"/>
      <c r="AJ14" s="36"/>
      <c r="AK14" s="36"/>
      <c r="AL14" s="3"/>
      <c r="AM14" s="1"/>
      <c r="AN14" s="1"/>
      <c r="AO14" s="2"/>
      <c r="AP14" s="31">
        <f t="shared" ca="1" si="0"/>
        <v>0</v>
      </c>
      <c r="AQ14" s="71"/>
      <c r="AR14" s="33">
        <f t="shared" ca="1" si="2"/>
        <v>0</v>
      </c>
      <c r="AS14" s="34">
        <f t="shared" ca="1" si="1"/>
        <v>0</v>
      </c>
    </row>
    <row r="15" spans="1:45" ht="14.4" thickBot="1" x14ac:dyDescent="0.35">
      <c r="A15" s="35">
        <v>6</v>
      </c>
      <c r="B15" s="95"/>
      <c r="C15" s="96"/>
      <c r="D15" s="96"/>
      <c r="E15" s="96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3"/>
      <c r="U15" s="1"/>
      <c r="V15" s="1"/>
      <c r="W15" s="1"/>
      <c r="X15" s="1"/>
      <c r="Y15" s="1"/>
      <c r="Z15" s="1"/>
      <c r="AA15" s="1"/>
      <c r="AB15" s="1"/>
      <c r="AC15" s="2"/>
      <c r="AD15" s="5"/>
      <c r="AE15" s="3"/>
      <c r="AF15" s="1"/>
      <c r="AG15" s="1"/>
      <c r="AH15" s="36"/>
      <c r="AI15" s="36"/>
      <c r="AJ15" s="36"/>
      <c r="AK15" s="36"/>
      <c r="AL15" s="3"/>
      <c r="AM15" s="1"/>
      <c r="AN15" s="1"/>
      <c r="AO15" s="2"/>
      <c r="AP15" s="31">
        <f t="shared" ca="1" si="0"/>
        <v>0</v>
      </c>
      <c r="AQ15" s="71"/>
      <c r="AR15" s="33">
        <f t="shared" ca="1" si="2"/>
        <v>0</v>
      </c>
      <c r="AS15" s="34">
        <f t="shared" ca="1" si="1"/>
        <v>0</v>
      </c>
    </row>
    <row r="16" spans="1:45" ht="14.4" thickBot="1" x14ac:dyDescent="0.35">
      <c r="A16" s="35">
        <v>7</v>
      </c>
      <c r="B16" s="95"/>
      <c r="C16" s="96"/>
      <c r="D16" s="96"/>
      <c r="E16" s="96"/>
      <c r="F16" s="9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3"/>
      <c r="U16" s="1"/>
      <c r="V16" s="1"/>
      <c r="W16" s="1"/>
      <c r="X16" s="1"/>
      <c r="Y16" s="1"/>
      <c r="Z16" s="1"/>
      <c r="AA16" s="1"/>
      <c r="AB16" s="1"/>
      <c r="AC16" s="2"/>
      <c r="AD16" s="5"/>
      <c r="AE16" s="3"/>
      <c r="AF16" s="1"/>
      <c r="AG16" s="1"/>
      <c r="AH16" s="36"/>
      <c r="AI16" s="36"/>
      <c r="AJ16" s="36"/>
      <c r="AK16" s="36"/>
      <c r="AL16" s="3"/>
      <c r="AM16" s="1"/>
      <c r="AN16" s="1"/>
      <c r="AO16" s="2"/>
      <c r="AP16" s="31">
        <f t="shared" ca="1" si="0"/>
        <v>0</v>
      </c>
      <c r="AQ16" s="71"/>
      <c r="AR16" s="33">
        <f t="shared" ca="1" si="2"/>
        <v>0</v>
      </c>
      <c r="AS16" s="34">
        <f t="shared" ca="1" si="1"/>
        <v>0</v>
      </c>
    </row>
    <row r="17" spans="1:45" ht="14.4" thickBot="1" x14ac:dyDescent="0.35">
      <c r="A17" s="35">
        <v>8</v>
      </c>
      <c r="B17" s="95"/>
      <c r="C17" s="96"/>
      <c r="D17" s="96"/>
      <c r="E17" s="96"/>
      <c r="F17" s="9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3"/>
      <c r="U17" s="1"/>
      <c r="V17" s="1"/>
      <c r="W17" s="1"/>
      <c r="X17" s="1"/>
      <c r="Y17" s="1"/>
      <c r="Z17" s="1"/>
      <c r="AA17" s="1"/>
      <c r="AB17" s="1"/>
      <c r="AC17" s="2"/>
      <c r="AD17" s="5"/>
      <c r="AE17" s="3"/>
      <c r="AF17" s="1"/>
      <c r="AG17" s="1"/>
      <c r="AH17" s="36"/>
      <c r="AI17" s="36"/>
      <c r="AJ17" s="36"/>
      <c r="AK17" s="36"/>
      <c r="AL17" s="3"/>
      <c r="AM17" s="1"/>
      <c r="AN17" s="1"/>
      <c r="AO17" s="2"/>
      <c r="AP17" s="31">
        <f t="shared" ca="1" si="0"/>
        <v>0</v>
      </c>
      <c r="AQ17" s="71"/>
      <c r="AR17" s="33">
        <f t="shared" ca="1" si="2"/>
        <v>0</v>
      </c>
      <c r="AS17" s="34">
        <f t="shared" ca="1" si="1"/>
        <v>0</v>
      </c>
    </row>
    <row r="18" spans="1:45" ht="14.4" thickBot="1" x14ac:dyDescent="0.35">
      <c r="A18" s="35">
        <v>9</v>
      </c>
      <c r="B18" s="95"/>
      <c r="C18" s="96"/>
      <c r="D18" s="96"/>
      <c r="E18" s="96"/>
      <c r="F18" s="9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3"/>
      <c r="U18" s="1"/>
      <c r="V18" s="1"/>
      <c r="W18" s="1"/>
      <c r="X18" s="1"/>
      <c r="Y18" s="1"/>
      <c r="Z18" s="1"/>
      <c r="AA18" s="1"/>
      <c r="AB18" s="1"/>
      <c r="AC18" s="2"/>
      <c r="AD18" s="5"/>
      <c r="AE18" s="3"/>
      <c r="AF18" s="1"/>
      <c r="AG18" s="1"/>
      <c r="AH18" s="36"/>
      <c r="AI18" s="36"/>
      <c r="AJ18" s="36"/>
      <c r="AK18" s="36"/>
      <c r="AL18" s="3"/>
      <c r="AM18" s="1"/>
      <c r="AN18" s="1"/>
      <c r="AO18" s="2"/>
      <c r="AP18" s="31">
        <f t="shared" ca="1" si="0"/>
        <v>0</v>
      </c>
      <c r="AQ18" s="71"/>
      <c r="AR18" s="33">
        <f t="shared" ca="1" si="2"/>
        <v>0</v>
      </c>
      <c r="AS18" s="34">
        <f t="shared" ca="1" si="1"/>
        <v>0</v>
      </c>
    </row>
    <row r="19" spans="1:45" ht="14.4" thickBot="1" x14ac:dyDescent="0.35">
      <c r="A19" s="35">
        <v>10</v>
      </c>
      <c r="B19" s="95"/>
      <c r="C19" s="96"/>
      <c r="D19" s="96"/>
      <c r="E19" s="96"/>
      <c r="F19" s="9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3"/>
      <c r="U19" s="1"/>
      <c r="V19" s="1"/>
      <c r="W19" s="1"/>
      <c r="X19" s="1"/>
      <c r="Y19" s="1"/>
      <c r="Z19" s="1"/>
      <c r="AA19" s="1"/>
      <c r="AB19" s="1"/>
      <c r="AC19" s="2"/>
      <c r="AD19" s="5"/>
      <c r="AE19" s="3"/>
      <c r="AF19" s="1"/>
      <c r="AG19" s="1"/>
      <c r="AH19" s="36"/>
      <c r="AI19" s="36"/>
      <c r="AJ19" s="36"/>
      <c r="AK19" s="36"/>
      <c r="AL19" s="3"/>
      <c r="AM19" s="1"/>
      <c r="AN19" s="1"/>
      <c r="AO19" s="2"/>
      <c r="AP19" s="31">
        <f t="shared" ca="1" si="0"/>
        <v>0</v>
      </c>
      <c r="AQ19" s="71"/>
      <c r="AR19" s="33">
        <f t="shared" ca="1" si="2"/>
        <v>0</v>
      </c>
      <c r="AS19" s="34">
        <f t="shared" ca="1" si="1"/>
        <v>0</v>
      </c>
    </row>
    <row r="20" spans="1:45" ht="14.4" thickBot="1" x14ac:dyDescent="0.35">
      <c r="A20" s="35">
        <v>11</v>
      </c>
      <c r="B20" s="95"/>
      <c r="C20" s="96"/>
      <c r="D20" s="96"/>
      <c r="E20" s="96"/>
      <c r="F20" s="9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3"/>
      <c r="U20" s="1"/>
      <c r="V20" s="1"/>
      <c r="W20" s="1"/>
      <c r="X20" s="1"/>
      <c r="Y20" s="1"/>
      <c r="Z20" s="1"/>
      <c r="AA20" s="1"/>
      <c r="AB20" s="1"/>
      <c r="AC20" s="2"/>
      <c r="AD20" s="5"/>
      <c r="AE20" s="3"/>
      <c r="AF20" s="1"/>
      <c r="AG20" s="1"/>
      <c r="AH20" s="36"/>
      <c r="AI20" s="36"/>
      <c r="AJ20" s="36"/>
      <c r="AK20" s="36"/>
      <c r="AL20" s="3"/>
      <c r="AM20" s="1"/>
      <c r="AN20" s="1"/>
      <c r="AO20" s="2"/>
      <c r="AP20" s="31">
        <f t="shared" ca="1" si="0"/>
        <v>0</v>
      </c>
      <c r="AQ20" s="71"/>
      <c r="AR20" s="33">
        <f t="shared" ca="1" si="2"/>
        <v>0</v>
      </c>
      <c r="AS20" s="34">
        <f t="shared" ca="1" si="1"/>
        <v>0</v>
      </c>
    </row>
    <row r="21" spans="1:45" ht="14.4" thickBot="1" x14ac:dyDescent="0.35">
      <c r="A21" s="35">
        <v>12</v>
      </c>
      <c r="B21" s="95"/>
      <c r="C21" s="96"/>
      <c r="D21" s="96"/>
      <c r="E21" s="96"/>
      <c r="F21" s="9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3"/>
      <c r="U21" s="1"/>
      <c r="V21" s="1"/>
      <c r="W21" s="1"/>
      <c r="X21" s="1"/>
      <c r="Y21" s="1"/>
      <c r="Z21" s="1"/>
      <c r="AA21" s="1"/>
      <c r="AB21" s="1"/>
      <c r="AC21" s="2"/>
      <c r="AD21" s="5"/>
      <c r="AE21" s="3"/>
      <c r="AF21" s="1"/>
      <c r="AG21" s="1"/>
      <c r="AH21" s="36"/>
      <c r="AI21" s="36"/>
      <c r="AJ21" s="36"/>
      <c r="AK21" s="36"/>
      <c r="AL21" s="3"/>
      <c r="AM21" s="1"/>
      <c r="AN21" s="1"/>
      <c r="AO21" s="2"/>
      <c r="AP21" s="31">
        <f t="shared" ca="1" si="0"/>
        <v>0</v>
      </c>
      <c r="AQ21" s="71"/>
      <c r="AR21" s="33">
        <f t="shared" ca="1" si="2"/>
        <v>0</v>
      </c>
      <c r="AS21" s="34">
        <f t="shared" ca="1" si="1"/>
        <v>0</v>
      </c>
    </row>
    <row r="22" spans="1:45" ht="14.4" thickBot="1" x14ac:dyDescent="0.35">
      <c r="A22" s="35">
        <v>13</v>
      </c>
      <c r="B22" s="95"/>
      <c r="C22" s="96"/>
      <c r="D22" s="96"/>
      <c r="E22" s="96"/>
      <c r="F22" s="9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3"/>
      <c r="U22" s="1"/>
      <c r="V22" s="1"/>
      <c r="W22" s="1"/>
      <c r="X22" s="1"/>
      <c r="Y22" s="1"/>
      <c r="Z22" s="1"/>
      <c r="AA22" s="1"/>
      <c r="AB22" s="1"/>
      <c r="AC22" s="2"/>
      <c r="AD22" s="5"/>
      <c r="AE22" s="3"/>
      <c r="AF22" s="1"/>
      <c r="AG22" s="1"/>
      <c r="AH22" s="36"/>
      <c r="AI22" s="36"/>
      <c r="AJ22" s="36"/>
      <c r="AK22" s="36"/>
      <c r="AL22" s="3"/>
      <c r="AM22" s="1"/>
      <c r="AN22" s="1"/>
      <c r="AO22" s="2"/>
      <c r="AP22" s="31">
        <f t="shared" ca="1" si="0"/>
        <v>0</v>
      </c>
      <c r="AQ22" s="71"/>
      <c r="AR22" s="33">
        <f t="shared" ca="1" si="2"/>
        <v>0</v>
      </c>
      <c r="AS22" s="34">
        <f t="shared" ca="1" si="1"/>
        <v>0</v>
      </c>
    </row>
    <row r="23" spans="1:45" ht="14.4" thickBot="1" x14ac:dyDescent="0.35">
      <c r="A23" s="35">
        <v>14</v>
      </c>
      <c r="B23" s="95"/>
      <c r="C23" s="96"/>
      <c r="D23" s="96"/>
      <c r="E23" s="96"/>
      <c r="F23" s="9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3"/>
      <c r="U23" s="1"/>
      <c r="V23" s="1"/>
      <c r="W23" s="1"/>
      <c r="X23" s="1"/>
      <c r="Y23" s="1"/>
      <c r="Z23" s="1"/>
      <c r="AA23" s="1"/>
      <c r="AB23" s="1"/>
      <c r="AC23" s="2"/>
      <c r="AD23" s="5"/>
      <c r="AE23" s="3"/>
      <c r="AF23" s="1"/>
      <c r="AG23" s="1"/>
      <c r="AH23" s="36"/>
      <c r="AI23" s="36"/>
      <c r="AJ23" s="36"/>
      <c r="AK23" s="36"/>
      <c r="AL23" s="3"/>
      <c r="AM23" s="1"/>
      <c r="AN23" s="1"/>
      <c r="AO23" s="2"/>
      <c r="AP23" s="31">
        <f t="shared" ca="1" si="0"/>
        <v>0</v>
      </c>
      <c r="AQ23" s="71"/>
      <c r="AR23" s="33">
        <f t="shared" ca="1" si="2"/>
        <v>0</v>
      </c>
      <c r="AS23" s="34">
        <f t="shared" ca="1" si="1"/>
        <v>0</v>
      </c>
    </row>
    <row r="24" spans="1:45" ht="14.4" thickBot="1" x14ac:dyDescent="0.35">
      <c r="A24" s="35">
        <v>15</v>
      </c>
      <c r="B24" s="95"/>
      <c r="C24" s="96"/>
      <c r="D24" s="96"/>
      <c r="E24" s="96"/>
      <c r="F24" s="9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3"/>
      <c r="U24" s="1"/>
      <c r="V24" s="1"/>
      <c r="W24" s="1"/>
      <c r="X24" s="1"/>
      <c r="Y24" s="1"/>
      <c r="Z24" s="1"/>
      <c r="AA24" s="1"/>
      <c r="AB24" s="1"/>
      <c r="AC24" s="2"/>
      <c r="AD24" s="5"/>
      <c r="AE24" s="3"/>
      <c r="AF24" s="1"/>
      <c r="AG24" s="1"/>
      <c r="AH24" s="36"/>
      <c r="AI24" s="36"/>
      <c r="AJ24" s="36"/>
      <c r="AK24" s="36"/>
      <c r="AL24" s="3"/>
      <c r="AM24" s="1"/>
      <c r="AN24" s="1"/>
      <c r="AO24" s="2"/>
      <c r="AP24" s="31">
        <f t="shared" ca="1" si="0"/>
        <v>0</v>
      </c>
      <c r="AQ24" s="71"/>
      <c r="AR24" s="33">
        <f t="shared" ca="1" si="2"/>
        <v>0</v>
      </c>
      <c r="AS24" s="34">
        <f t="shared" ca="1" si="1"/>
        <v>0</v>
      </c>
    </row>
    <row r="25" spans="1:45" ht="14.4" thickBot="1" x14ac:dyDescent="0.35">
      <c r="A25" s="35">
        <v>16</v>
      </c>
      <c r="B25" s="95"/>
      <c r="C25" s="96"/>
      <c r="D25" s="96"/>
      <c r="E25" s="96"/>
      <c r="F25" s="9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3"/>
      <c r="U25" s="1"/>
      <c r="V25" s="1"/>
      <c r="W25" s="1"/>
      <c r="X25" s="1"/>
      <c r="Y25" s="1"/>
      <c r="Z25" s="1"/>
      <c r="AA25" s="1"/>
      <c r="AB25" s="1"/>
      <c r="AC25" s="2"/>
      <c r="AD25" s="5"/>
      <c r="AE25" s="3"/>
      <c r="AF25" s="1"/>
      <c r="AG25" s="1"/>
      <c r="AH25" s="36"/>
      <c r="AI25" s="36"/>
      <c r="AJ25" s="36"/>
      <c r="AK25" s="36"/>
      <c r="AL25" s="3"/>
      <c r="AM25" s="1"/>
      <c r="AN25" s="1"/>
      <c r="AO25" s="2"/>
      <c r="AP25" s="31">
        <f t="shared" ca="1" si="0"/>
        <v>0</v>
      </c>
      <c r="AQ25" s="71"/>
      <c r="AR25" s="33">
        <f t="shared" ca="1" si="2"/>
        <v>0</v>
      </c>
      <c r="AS25" s="34">
        <f t="shared" ca="1" si="1"/>
        <v>0</v>
      </c>
    </row>
    <row r="26" spans="1:45" ht="14.4" thickBot="1" x14ac:dyDescent="0.35">
      <c r="A26" s="35">
        <v>17</v>
      </c>
      <c r="B26" s="95"/>
      <c r="C26" s="96"/>
      <c r="D26" s="96"/>
      <c r="E26" s="96"/>
      <c r="F26" s="9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3"/>
      <c r="U26" s="1"/>
      <c r="V26" s="1"/>
      <c r="W26" s="1"/>
      <c r="X26" s="1"/>
      <c r="Y26" s="1"/>
      <c r="Z26" s="1"/>
      <c r="AA26" s="1"/>
      <c r="AB26" s="1"/>
      <c r="AC26" s="2"/>
      <c r="AD26" s="5"/>
      <c r="AE26" s="3"/>
      <c r="AF26" s="1"/>
      <c r="AG26" s="1"/>
      <c r="AH26" s="36"/>
      <c r="AI26" s="36"/>
      <c r="AJ26" s="36"/>
      <c r="AK26" s="36"/>
      <c r="AL26" s="3"/>
      <c r="AM26" s="1"/>
      <c r="AN26" s="1"/>
      <c r="AO26" s="2"/>
      <c r="AP26" s="31">
        <f t="shared" ca="1" si="0"/>
        <v>0</v>
      </c>
      <c r="AQ26" s="71"/>
      <c r="AR26" s="33">
        <f t="shared" ca="1" si="2"/>
        <v>0</v>
      </c>
      <c r="AS26" s="34">
        <f t="shared" ca="1" si="1"/>
        <v>0</v>
      </c>
    </row>
    <row r="27" spans="1:45" ht="14.4" thickBot="1" x14ac:dyDescent="0.35">
      <c r="A27" s="35">
        <v>18</v>
      </c>
      <c r="B27" s="95"/>
      <c r="C27" s="96"/>
      <c r="D27" s="96"/>
      <c r="E27" s="96"/>
      <c r="F27" s="9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3"/>
      <c r="U27" s="1"/>
      <c r="V27" s="1"/>
      <c r="W27" s="1"/>
      <c r="X27" s="1"/>
      <c r="Y27" s="1"/>
      <c r="Z27" s="1"/>
      <c r="AA27" s="1"/>
      <c r="AB27" s="1"/>
      <c r="AC27" s="2"/>
      <c r="AD27" s="5"/>
      <c r="AE27" s="3"/>
      <c r="AF27" s="1"/>
      <c r="AG27" s="1"/>
      <c r="AH27" s="36"/>
      <c r="AI27" s="36"/>
      <c r="AJ27" s="36"/>
      <c r="AK27" s="36"/>
      <c r="AL27" s="3"/>
      <c r="AM27" s="1"/>
      <c r="AN27" s="1"/>
      <c r="AO27" s="2"/>
      <c r="AP27" s="31">
        <f t="shared" ca="1" si="0"/>
        <v>0</v>
      </c>
      <c r="AQ27" s="71"/>
      <c r="AR27" s="33">
        <f t="shared" ca="1" si="2"/>
        <v>0</v>
      </c>
      <c r="AS27" s="34">
        <f t="shared" ca="1" si="1"/>
        <v>0</v>
      </c>
    </row>
    <row r="28" spans="1:45" ht="14.4" thickBot="1" x14ac:dyDescent="0.35">
      <c r="A28" s="35">
        <v>19</v>
      </c>
      <c r="B28" s="95"/>
      <c r="C28" s="96"/>
      <c r="D28" s="96"/>
      <c r="E28" s="96"/>
      <c r="F28" s="9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3"/>
      <c r="U28" s="1"/>
      <c r="V28" s="1"/>
      <c r="W28" s="1"/>
      <c r="X28" s="1"/>
      <c r="Y28" s="1"/>
      <c r="Z28" s="1"/>
      <c r="AA28" s="1"/>
      <c r="AB28" s="1"/>
      <c r="AC28" s="2"/>
      <c r="AD28" s="5"/>
      <c r="AE28" s="3"/>
      <c r="AF28" s="1"/>
      <c r="AG28" s="1"/>
      <c r="AH28" s="36"/>
      <c r="AI28" s="36"/>
      <c r="AJ28" s="36"/>
      <c r="AK28" s="36"/>
      <c r="AL28" s="3"/>
      <c r="AM28" s="1"/>
      <c r="AN28" s="1"/>
      <c r="AO28" s="2"/>
      <c r="AP28" s="31">
        <f t="shared" ca="1" si="0"/>
        <v>0</v>
      </c>
      <c r="AQ28" s="71"/>
      <c r="AR28" s="33">
        <f t="shared" ca="1" si="2"/>
        <v>0</v>
      </c>
      <c r="AS28" s="34">
        <f t="shared" ca="1" si="1"/>
        <v>0</v>
      </c>
    </row>
    <row r="29" spans="1:45" ht="14.4" thickBot="1" x14ac:dyDescent="0.35">
      <c r="A29" s="35">
        <v>20</v>
      </c>
      <c r="B29" s="95"/>
      <c r="C29" s="96"/>
      <c r="D29" s="96"/>
      <c r="E29" s="96"/>
      <c r="F29" s="9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3"/>
      <c r="U29" s="1"/>
      <c r="V29" s="1"/>
      <c r="W29" s="1"/>
      <c r="X29" s="1"/>
      <c r="Y29" s="1"/>
      <c r="Z29" s="1"/>
      <c r="AA29" s="1"/>
      <c r="AB29" s="1"/>
      <c r="AC29" s="2"/>
      <c r="AD29" s="5"/>
      <c r="AE29" s="3"/>
      <c r="AF29" s="1"/>
      <c r="AG29" s="1"/>
      <c r="AH29" s="36"/>
      <c r="AI29" s="36"/>
      <c r="AJ29" s="36"/>
      <c r="AK29" s="36"/>
      <c r="AL29" s="3"/>
      <c r="AM29" s="1"/>
      <c r="AN29" s="1"/>
      <c r="AO29" s="2"/>
      <c r="AP29" s="31">
        <f t="shared" ca="1" si="0"/>
        <v>0</v>
      </c>
      <c r="AQ29" s="71"/>
      <c r="AR29" s="33">
        <f t="shared" ca="1" si="2"/>
        <v>0</v>
      </c>
      <c r="AS29" s="34">
        <f t="shared" ca="1" si="1"/>
        <v>0</v>
      </c>
    </row>
    <row r="30" spans="1:45" ht="14.4" thickBot="1" x14ac:dyDescent="0.35">
      <c r="A30" s="35">
        <v>21</v>
      </c>
      <c r="B30" s="95"/>
      <c r="C30" s="96"/>
      <c r="D30" s="96"/>
      <c r="E30" s="96"/>
      <c r="F30" s="9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3"/>
      <c r="U30" s="1"/>
      <c r="V30" s="1"/>
      <c r="W30" s="1"/>
      <c r="X30" s="1"/>
      <c r="Y30" s="1"/>
      <c r="Z30" s="1"/>
      <c r="AA30" s="1"/>
      <c r="AB30" s="1"/>
      <c r="AC30" s="2"/>
      <c r="AD30" s="5"/>
      <c r="AE30" s="3"/>
      <c r="AF30" s="1"/>
      <c r="AG30" s="1"/>
      <c r="AH30" s="36"/>
      <c r="AI30" s="36"/>
      <c r="AJ30" s="36"/>
      <c r="AK30" s="36"/>
      <c r="AL30" s="3"/>
      <c r="AM30" s="1"/>
      <c r="AN30" s="1"/>
      <c r="AO30" s="2"/>
      <c r="AP30" s="31">
        <f t="shared" ca="1" si="0"/>
        <v>0</v>
      </c>
      <c r="AQ30" s="71"/>
      <c r="AR30" s="33">
        <f t="shared" ca="1" si="2"/>
        <v>0</v>
      </c>
      <c r="AS30" s="34">
        <f t="shared" ca="1" si="1"/>
        <v>0</v>
      </c>
    </row>
    <row r="31" spans="1:45" ht="14.4" thickBot="1" x14ac:dyDescent="0.35">
      <c r="A31" s="35">
        <v>22</v>
      </c>
      <c r="B31" s="95"/>
      <c r="C31" s="96"/>
      <c r="D31" s="96"/>
      <c r="E31" s="96"/>
      <c r="F31" s="9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3"/>
      <c r="U31" s="1"/>
      <c r="V31" s="1"/>
      <c r="W31" s="1"/>
      <c r="X31" s="1"/>
      <c r="Y31" s="1"/>
      <c r="Z31" s="1"/>
      <c r="AA31" s="1"/>
      <c r="AB31" s="1"/>
      <c r="AC31" s="2"/>
      <c r="AD31" s="5"/>
      <c r="AE31" s="3"/>
      <c r="AF31" s="1"/>
      <c r="AG31" s="1"/>
      <c r="AH31" s="36"/>
      <c r="AI31" s="36"/>
      <c r="AJ31" s="36"/>
      <c r="AK31" s="36"/>
      <c r="AL31" s="3"/>
      <c r="AM31" s="1"/>
      <c r="AN31" s="1"/>
      <c r="AO31" s="2"/>
      <c r="AP31" s="31">
        <f t="shared" ca="1" si="0"/>
        <v>0</v>
      </c>
      <c r="AQ31" s="71"/>
      <c r="AR31" s="33">
        <f t="shared" ca="1" si="2"/>
        <v>0</v>
      </c>
      <c r="AS31" s="34">
        <f t="shared" ca="1" si="1"/>
        <v>0</v>
      </c>
    </row>
    <row r="32" spans="1:45" ht="14.4" thickBot="1" x14ac:dyDescent="0.35">
      <c r="A32" s="35">
        <v>23</v>
      </c>
      <c r="B32" s="95"/>
      <c r="C32" s="96"/>
      <c r="D32" s="96"/>
      <c r="E32" s="96"/>
      <c r="F32" s="9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3"/>
      <c r="U32" s="1"/>
      <c r="V32" s="1"/>
      <c r="W32" s="1"/>
      <c r="X32" s="1"/>
      <c r="Y32" s="1"/>
      <c r="Z32" s="1"/>
      <c r="AA32" s="1"/>
      <c r="AB32" s="1"/>
      <c r="AC32" s="2"/>
      <c r="AD32" s="5"/>
      <c r="AE32" s="3"/>
      <c r="AF32" s="1"/>
      <c r="AG32" s="1"/>
      <c r="AH32" s="36"/>
      <c r="AI32" s="36"/>
      <c r="AJ32" s="36"/>
      <c r="AK32" s="36"/>
      <c r="AL32" s="3"/>
      <c r="AM32" s="1"/>
      <c r="AN32" s="1"/>
      <c r="AO32" s="2"/>
      <c r="AP32" s="31">
        <f t="shared" ca="1" si="0"/>
        <v>0</v>
      </c>
      <c r="AQ32" s="71"/>
      <c r="AR32" s="33">
        <f t="shared" ca="1" si="2"/>
        <v>0</v>
      </c>
      <c r="AS32" s="34">
        <f t="shared" ca="1" si="1"/>
        <v>0</v>
      </c>
    </row>
    <row r="33" spans="1:45" ht="14.4" thickBot="1" x14ac:dyDescent="0.35">
      <c r="A33" s="35">
        <v>24</v>
      </c>
      <c r="B33" s="95"/>
      <c r="C33" s="96"/>
      <c r="D33" s="96"/>
      <c r="E33" s="96"/>
      <c r="F33" s="9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3"/>
      <c r="U33" s="1"/>
      <c r="V33" s="1"/>
      <c r="W33" s="1"/>
      <c r="X33" s="1"/>
      <c r="Y33" s="1"/>
      <c r="Z33" s="1"/>
      <c r="AA33" s="1"/>
      <c r="AB33" s="1"/>
      <c r="AC33" s="2"/>
      <c r="AD33" s="5"/>
      <c r="AE33" s="3"/>
      <c r="AF33" s="1"/>
      <c r="AG33" s="1"/>
      <c r="AH33" s="36"/>
      <c r="AI33" s="36"/>
      <c r="AJ33" s="36"/>
      <c r="AK33" s="36"/>
      <c r="AL33" s="3"/>
      <c r="AM33" s="1"/>
      <c r="AN33" s="1"/>
      <c r="AO33" s="2"/>
      <c r="AP33" s="31">
        <f t="shared" ca="1" si="0"/>
        <v>0</v>
      </c>
      <c r="AQ33" s="71"/>
      <c r="AR33" s="33">
        <f t="shared" ca="1" si="2"/>
        <v>0</v>
      </c>
      <c r="AS33" s="34">
        <f t="shared" ca="1" si="1"/>
        <v>0</v>
      </c>
    </row>
    <row r="34" spans="1:45" ht="14.4" thickBot="1" x14ac:dyDescent="0.35">
      <c r="A34" s="37">
        <v>25</v>
      </c>
      <c r="B34" s="98"/>
      <c r="C34" s="99"/>
      <c r="D34" s="99"/>
      <c r="E34" s="99"/>
      <c r="F34" s="100"/>
      <c r="G34" s="6"/>
      <c r="H34" s="6"/>
      <c r="I34" s="6"/>
      <c r="J34" s="6"/>
      <c r="K34" s="6"/>
      <c r="L34" s="6"/>
      <c r="M34" s="6"/>
      <c r="N34" s="6"/>
      <c r="O34" s="6"/>
      <c r="P34" s="69"/>
      <c r="Q34" s="69"/>
      <c r="R34" s="70"/>
      <c r="S34" s="7"/>
      <c r="T34" s="8"/>
      <c r="U34" s="6"/>
      <c r="V34" s="6"/>
      <c r="W34" s="6"/>
      <c r="X34" s="6"/>
      <c r="Y34" s="6"/>
      <c r="Z34" s="6"/>
      <c r="AA34" s="6"/>
      <c r="AB34" s="6"/>
      <c r="AC34" s="7"/>
      <c r="AD34" s="9"/>
      <c r="AE34" s="8"/>
      <c r="AF34" s="6"/>
      <c r="AG34" s="6"/>
      <c r="AH34" s="38"/>
      <c r="AI34" s="38"/>
      <c r="AJ34" s="38"/>
      <c r="AK34" s="38"/>
      <c r="AL34" s="10"/>
      <c r="AM34" s="11"/>
      <c r="AN34" s="11"/>
      <c r="AO34" s="12"/>
      <c r="AP34" s="39">
        <f ca="1">COUNT(J34:AO34)*(IF(MONTH($T$4)&lt;6,15,20))</f>
        <v>0</v>
      </c>
      <c r="AQ34" s="72"/>
      <c r="AR34" s="33">
        <f t="shared" ca="1" si="2"/>
        <v>0</v>
      </c>
      <c r="AS34" s="40">
        <f t="shared" ca="1" si="1"/>
        <v>0</v>
      </c>
    </row>
    <row r="35" spans="1:45" ht="12.75" customHeight="1" x14ac:dyDescent="0.3">
      <c r="A35" s="101" t="s">
        <v>1</v>
      </c>
      <c r="B35" s="102"/>
      <c r="C35" s="102"/>
      <c r="D35" s="102"/>
      <c r="E35" s="102"/>
      <c r="F35" s="102"/>
      <c r="G35" s="102"/>
      <c r="H35" s="102"/>
      <c r="I35" s="103"/>
      <c r="J35" s="41" t="e">
        <f>J37/J36</f>
        <v>#DIV/0!</v>
      </c>
      <c r="K35" s="41" t="e">
        <f t="shared" ref="K35:AA35" si="3">K37/K36</f>
        <v>#DIV/0!</v>
      </c>
      <c r="L35" s="41" t="e">
        <f t="shared" si="3"/>
        <v>#DIV/0!</v>
      </c>
      <c r="M35" s="41" t="e">
        <f t="shared" si="3"/>
        <v>#DIV/0!</v>
      </c>
      <c r="N35" s="41" t="e">
        <f t="shared" si="3"/>
        <v>#DIV/0!</v>
      </c>
      <c r="O35" s="41" t="e">
        <f>O37/O36</f>
        <v>#DIV/0!</v>
      </c>
      <c r="P35" s="41" t="e">
        <f>P37/P36</f>
        <v>#DIV/0!</v>
      </c>
      <c r="Q35" s="41" t="e">
        <f>Q37/Q36</f>
        <v>#DIV/0!</v>
      </c>
      <c r="R35" s="41" t="e">
        <f>R37/R36</f>
        <v>#DIV/0!</v>
      </c>
      <c r="S35" s="42" t="e">
        <f t="shared" si="3"/>
        <v>#DIV/0!</v>
      </c>
      <c r="T35" s="42" t="e">
        <f>T37/T36</f>
        <v>#DIV/0!</v>
      </c>
      <c r="U35" s="41" t="e">
        <f t="shared" si="3"/>
        <v>#DIV/0!</v>
      </c>
      <c r="V35" s="41" t="e">
        <f t="shared" si="3"/>
        <v>#DIV/0!</v>
      </c>
      <c r="W35" s="41" t="e">
        <f t="shared" si="3"/>
        <v>#DIV/0!</v>
      </c>
      <c r="X35" s="41" t="e">
        <f t="shared" si="3"/>
        <v>#DIV/0!</v>
      </c>
      <c r="Y35" s="41" t="e">
        <f t="shared" si="3"/>
        <v>#DIV/0!</v>
      </c>
      <c r="Z35" s="41" t="e">
        <f>Z37/Z36</f>
        <v>#DIV/0!</v>
      </c>
      <c r="AA35" s="41" t="e">
        <f t="shared" si="3"/>
        <v>#DIV/0!</v>
      </c>
      <c r="AB35" s="41" t="e">
        <f>AB37/AB36</f>
        <v>#DIV/0!</v>
      </c>
      <c r="AC35" s="41" t="e">
        <f>AC37/AC36</f>
        <v>#DIV/0!</v>
      </c>
      <c r="AD35" s="41" t="e">
        <f>AD37/AD36</f>
        <v>#DIV/0!</v>
      </c>
      <c r="AE35" s="43"/>
      <c r="AF35" s="44"/>
      <c r="AG35" s="44"/>
      <c r="AH35" s="44"/>
      <c r="AI35" s="44"/>
      <c r="AJ35" s="44"/>
      <c r="AK35" s="45"/>
      <c r="AL35" s="177" t="s">
        <v>5</v>
      </c>
      <c r="AM35" s="178"/>
      <c r="AN35" s="178"/>
      <c r="AO35" s="178"/>
      <c r="AP35" s="178"/>
      <c r="AQ35" s="178"/>
      <c r="AR35" s="178"/>
      <c r="AS35" s="179"/>
    </row>
    <row r="36" spans="1:45" ht="13.5" customHeight="1" x14ac:dyDescent="0.3">
      <c r="A36" s="84" t="s">
        <v>2</v>
      </c>
      <c r="B36" s="85"/>
      <c r="C36" s="85"/>
      <c r="D36" s="85"/>
      <c r="E36" s="85"/>
      <c r="F36" s="85"/>
      <c r="G36" s="85"/>
      <c r="H36" s="85"/>
      <c r="I36" s="86"/>
      <c r="J36" s="46">
        <f>+COUNT(J10:J34)</f>
        <v>0</v>
      </c>
      <c r="K36" s="46">
        <f t="shared" ref="K36:AA36" si="4">+COUNT(K10:K34)</f>
        <v>0</v>
      </c>
      <c r="L36" s="46">
        <f t="shared" si="4"/>
        <v>0</v>
      </c>
      <c r="M36" s="46">
        <f t="shared" si="4"/>
        <v>0</v>
      </c>
      <c r="N36" s="46">
        <f t="shared" si="4"/>
        <v>0</v>
      </c>
      <c r="O36" s="46">
        <f>+COUNT(O10:O34)</f>
        <v>0</v>
      </c>
      <c r="P36" s="46">
        <f>+COUNT(P10:P34)</f>
        <v>0</v>
      </c>
      <c r="Q36" s="46">
        <f>+COUNT(Q10:Q34)</f>
        <v>0</v>
      </c>
      <c r="R36" s="46">
        <f>+COUNT(R10:R34)</f>
        <v>0</v>
      </c>
      <c r="S36" s="47">
        <f t="shared" si="4"/>
        <v>0</v>
      </c>
      <c r="T36" s="47">
        <f>+COUNT(T10:T34)</f>
        <v>0</v>
      </c>
      <c r="U36" s="46">
        <f t="shared" si="4"/>
        <v>0</v>
      </c>
      <c r="V36" s="46">
        <f t="shared" si="4"/>
        <v>0</v>
      </c>
      <c r="W36" s="46">
        <f t="shared" si="4"/>
        <v>0</v>
      </c>
      <c r="X36" s="46">
        <f t="shared" si="4"/>
        <v>0</v>
      </c>
      <c r="Y36" s="46">
        <f t="shared" si="4"/>
        <v>0</v>
      </c>
      <c r="Z36" s="46">
        <f t="shared" si="4"/>
        <v>0</v>
      </c>
      <c r="AA36" s="46">
        <f t="shared" si="4"/>
        <v>0</v>
      </c>
      <c r="AB36" s="46">
        <f>+COUNT(AB10:AB34)</f>
        <v>0</v>
      </c>
      <c r="AC36" s="46">
        <f>+COUNT(AC10:AC34)</f>
        <v>0</v>
      </c>
      <c r="AD36" s="46">
        <f>+COUNT(AD10:AD34)</f>
        <v>0</v>
      </c>
      <c r="AE36" s="48"/>
      <c r="AF36" s="49"/>
      <c r="AG36" s="44"/>
      <c r="AH36" s="44"/>
      <c r="AI36" s="44"/>
      <c r="AJ36" s="44"/>
      <c r="AK36" s="45"/>
      <c r="AL36" s="180"/>
      <c r="AM36" s="181"/>
      <c r="AN36" s="181"/>
      <c r="AO36" s="181"/>
      <c r="AP36" s="181"/>
      <c r="AQ36" s="181"/>
      <c r="AR36" s="181"/>
      <c r="AS36" s="182"/>
    </row>
    <row r="37" spans="1:45" ht="13.5" customHeight="1" x14ac:dyDescent="0.3">
      <c r="A37" s="84" t="s">
        <v>3</v>
      </c>
      <c r="B37" s="85"/>
      <c r="C37" s="85"/>
      <c r="D37" s="85"/>
      <c r="E37" s="85"/>
      <c r="F37" s="85"/>
      <c r="G37" s="85"/>
      <c r="H37" s="85"/>
      <c r="I37" s="86"/>
      <c r="J37" s="50">
        <f>SUM(J10:J34)</f>
        <v>0</v>
      </c>
      <c r="K37" s="50">
        <f t="shared" ref="K37:AA37" si="5">SUM(K10:K34)</f>
        <v>0</v>
      </c>
      <c r="L37" s="50">
        <f t="shared" si="5"/>
        <v>0</v>
      </c>
      <c r="M37" s="50">
        <f t="shared" si="5"/>
        <v>0</v>
      </c>
      <c r="N37" s="50">
        <f t="shared" si="5"/>
        <v>0</v>
      </c>
      <c r="O37" s="50">
        <f>SUM(O10:O34)</f>
        <v>0</v>
      </c>
      <c r="P37" s="50">
        <f>SUM(P10:P34)</f>
        <v>0</v>
      </c>
      <c r="Q37" s="50">
        <f>SUM(Q10:Q34)</f>
        <v>0</v>
      </c>
      <c r="R37" s="50">
        <f>SUM(R10:R34)</f>
        <v>0</v>
      </c>
      <c r="S37" s="51">
        <f t="shared" si="5"/>
        <v>0</v>
      </c>
      <c r="T37" s="51">
        <f>SUM(T10:T34)</f>
        <v>0</v>
      </c>
      <c r="U37" s="46">
        <f t="shared" si="5"/>
        <v>0</v>
      </c>
      <c r="V37" s="46">
        <f t="shared" si="5"/>
        <v>0</v>
      </c>
      <c r="W37" s="46">
        <f t="shared" si="5"/>
        <v>0</v>
      </c>
      <c r="X37" s="46">
        <f t="shared" si="5"/>
        <v>0</v>
      </c>
      <c r="Y37" s="46">
        <f t="shared" si="5"/>
        <v>0</v>
      </c>
      <c r="Z37" s="46">
        <f t="shared" si="5"/>
        <v>0</v>
      </c>
      <c r="AA37" s="46">
        <f t="shared" si="5"/>
        <v>0</v>
      </c>
      <c r="AB37" s="46">
        <f>SUM(AB10:AB34)</f>
        <v>0</v>
      </c>
      <c r="AC37" s="46">
        <f>SUM(AC10:AC34)</f>
        <v>0</v>
      </c>
      <c r="AD37" s="46">
        <f>SUM(AD10:AD34)</f>
        <v>0</v>
      </c>
      <c r="AE37" s="48"/>
      <c r="AF37" s="49"/>
      <c r="AG37" s="44"/>
      <c r="AH37" s="44"/>
      <c r="AI37" s="44"/>
      <c r="AJ37" s="44"/>
      <c r="AK37" s="45"/>
      <c r="AL37" s="183" t="s">
        <v>45</v>
      </c>
      <c r="AM37" s="184"/>
      <c r="AN37" s="184"/>
      <c r="AO37" s="184"/>
      <c r="AP37" s="184"/>
      <c r="AQ37" s="184"/>
      <c r="AR37" s="184"/>
      <c r="AS37" s="185"/>
    </row>
    <row r="38" spans="1:45" ht="12.75" customHeight="1" x14ac:dyDescent="0.3">
      <c r="A38" s="87" t="s">
        <v>63</v>
      </c>
      <c r="B38" s="88"/>
      <c r="C38" s="88"/>
      <c r="D38" s="88"/>
      <c r="E38" s="88"/>
      <c r="F38" s="88"/>
      <c r="G38" s="88"/>
      <c r="H38" s="88"/>
      <c r="I38" s="88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F38" s="54"/>
      <c r="AG38" s="44"/>
      <c r="AH38" s="44"/>
      <c r="AI38" s="44"/>
      <c r="AJ38" s="44"/>
      <c r="AK38" s="45"/>
      <c r="AL38" s="183"/>
      <c r="AM38" s="184"/>
      <c r="AN38" s="184"/>
      <c r="AO38" s="184"/>
      <c r="AP38" s="184"/>
      <c r="AQ38" s="184"/>
      <c r="AR38" s="184"/>
      <c r="AS38" s="185"/>
    </row>
    <row r="39" spans="1:45" ht="15.75" customHeight="1" x14ac:dyDescent="0.25">
      <c r="A39" s="89"/>
      <c r="B39" s="90"/>
      <c r="C39" s="90"/>
      <c r="D39" s="90"/>
      <c r="E39" s="90"/>
      <c r="F39" s="90"/>
      <c r="G39" s="90"/>
      <c r="H39" s="90"/>
      <c r="I39" s="91"/>
      <c r="J39" s="118" t="s">
        <v>68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107" t="s">
        <v>70</v>
      </c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186" t="s">
        <v>27</v>
      </c>
      <c r="AM39" s="186"/>
      <c r="AN39" s="186"/>
      <c r="AO39" s="186"/>
      <c r="AP39" s="186"/>
      <c r="AQ39" s="186"/>
      <c r="AR39" s="186"/>
      <c r="AS39" s="187"/>
    </row>
    <row r="40" spans="1:45" ht="15.75" customHeight="1" x14ac:dyDescent="0.25">
      <c r="A40" s="89"/>
      <c r="B40" s="90"/>
      <c r="C40" s="90"/>
      <c r="D40" s="90"/>
      <c r="E40" s="90"/>
      <c r="F40" s="90"/>
      <c r="G40" s="90"/>
      <c r="H40" s="90"/>
      <c r="I40" s="91"/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110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6"/>
      <c r="AM40" s="186"/>
      <c r="AN40" s="186"/>
      <c r="AO40" s="186"/>
      <c r="AP40" s="186"/>
      <c r="AQ40" s="186"/>
      <c r="AR40" s="186"/>
      <c r="AS40" s="187"/>
    </row>
    <row r="41" spans="1:45" ht="15.75" customHeight="1" x14ac:dyDescent="0.25">
      <c r="A41" s="89"/>
      <c r="B41" s="90"/>
      <c r="C41" s="90"/>
      <c r="D41" s="90"/>
      <c r="E41" s="90"/>
      <c r="F41" s="90"/>
      <c r="G41" s="90"/>
      <c r="H41" s="90"/>
      <c r="I41" s="91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/>
      <c r="Z41" s="110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219" t="s">
        <v>8</v>
      </c>
      <c r="AM41" s="219"/>
      <c r="AN41" s="219"/>
      <c r="AO41" s="220"/>
      <c r="AP41" s="213" t="s">
        <v>9</v>
      </c>
      <c r="AQ41" s="214"/>
      <c r="AR41" s="214"/>
      <c r="AS41" s="215"/>
    </row>
    <row r="42" spans="1:45" ht="15.75" customHeight="1" x14ac:dyDescent="0.3">
      <c r="A42" s="89"/>
      <c r="B42" s="90"/>
      <c r="C42" s="90"/>
      <c r="D42" s="90"/>
      <c r="E42" s="90"/>
      <c r="F42" s="90"/>
      <c r="G42" s="90"/>
      <c r="H42" s="90"/>
      <c r="I42" s="91"/>
      <c r="J42" s="77" t="s">
        <v>65</v>
      </c>
      <c r="K42" s="77"/>
      <c r="L42" s="77"/>
      <c r="M42" s="77"/>
      <c r="N42" s="77"/>
      <c r="O42" s="55"/>
      <c r="P42" s="55"/>
      <c r="Q42" s="78"/>
      <c r="R42" s="79"/>
      <c r="S42" s="56" t="s">
        <v>75</v>
      </c>
      <c r="T42" s="55"/>
      <c r="U42" s="58"/>
      <c r="V42" s="58"/>
      <c r="W42" s="58"/>
      <c r="X42" s="58"/>
      <c r="Y42" s="58"/>
      <c r="Z42" s="110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  <c r="AL42" s="221"/>
      <c r="AM42" s="221"/>
      <c r="AN42" s="221"/>
      <c r="AO42" s="222"/>
      <c r="AP42" s="216"/>
      <c r="AQ42" s="217"/>
      <c r="AR42" s="217"/>
      <c r="AS42" s="218"/>
    </row>
    <row r="43" spans="1:45" ht="15.75" customHeight="1" x14ac:dyDescent="0.3">
      <c r="A43" s="89"/>
      <c r="B43" s="90"/>
      <c r="C43" s="90"/>
      <c r="D43" s="90"/>
      <c r="E43" s="90"/>
      <c r="F43" s="90"/>
      <c r="G43" s="90"/>
      <c r="H43" s="90"/>
      <c r="I43" s="91"/>
      <c r="J43" s="59"/>
      <c r="K43" s="80"/>
      <c r="L43" s="80"/>
      <c r="M43" s="60" t="s">
        <v>47</v>
      </c>
      <c r="N43" s="61"/>
      <c r="O43" s="55"/>
      <c r="P43" s="55"/>
      <c r="Q43" s="55"/>
      <c r="R43" s="55"/>
      <c r="S43" s="55"/>
      <c r="T43" s="55"/>
      <c r="W43" s="58"/>
      <c r="X43" s="58"/>
      <c r="Y43" s="58"/>
      <c r="Z43" s="110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88" t="s">
        <v>42</v>
      </c>
      <c r="AM43" s="188"/>
      <c r="AN43" s="188"/>
      <c r="AO43" s="189"/>
      <c r="AP43" s="207">
        <f ca="1">SUM(AP10:AP34)</f>
        <v>0</v>
      </c>
      <c r="AQ43" s="208"/>
      <c r="AR43" s="208"/>
      <c r="AS43" s="209"/>
    </row>
    <row r="44" spans="1:45" ht="15.75" customHeight="1" x14ac:dyDescent="0.3">
      <c r="A44" s="89"/>
      <c r="B44" s="90"/>
      <c r="C44" s="90"/>
      <c r="D44" s="90"/>
      <c r="E44" s="90"/>
      <c r="F44" s="90"/>
      <c r="G44" s="90"/>
      <c r="H44" s="90"/>
      <c r="I44" s="91"/>
      <c r="J44" s="62"/>
      <c r="K44" s="81"/>
      <c r="L44" s="81"/>
      <c r="M44" s="73" t="s">
        <v>48</v>
      </c>
      <c r="N44" s="55"/>
      <c r="O44" s="55"/>
      <c r="P44" s="55"/>
      <c r="Q44" s="55"/>
      <c r="R44" s="55"/>
      <c r="S44" s="55"/>
      <c r="U44" s="58"/>
      <c r="V44" s="58"/>
      <c r="W44" s="58"/>
      <c r="X44" s="58"/>
      <c r="Y44" s="58"/>
      <c r="Z44" s="110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2"/>
      <c r="AL44" s="190"/>
      <c r="AM44" s="190"/>
      <c r="AN44" s="190"/>
      <c r="AO44" s="191"/>
      <c r="AP44" s="210"/>
      <c r="AQ44" s="211"/>
      <c r="AR44" s="211"/>
      <c r="AS44" s="212"/>
    </row>
    <row r="45" spans="1:45" ht="15.75" customHeight="1" x14ac:dyDescent="0.3">
      <c r="A45" s="89"/>
      <c r="B45" s="90"/>
      <c r="C45" s="90"/>
      <c r="D45" s="90"/>
      <c r="E45" s="90"/>
      <c r="F45" s="90"/>
      <c r="G45" s="90"/>
      <c r="H45" s="90"/>
      <c r="I45" s="91"/>
      <c r="J45" s="62"/>
      <c r="K45" s="81"/>
      <c r="L45" s="81"/>
      <c r="M45" s="73" t="s">
        <v>49</v>
      </c>
      <c r="N45" s="55"/>
      <c r="O45" s="55"/>
      <c r="P45" s="55"/>
      <c r="Q45" s="116"/>
      <c r="R45" s="117"/>
      <c r="S45" s="73" t="s">
        <v>74</v>
      </c>
      <c r="T45" s="55"/>
      <c r="U45" s="58"/>
      <c r="V45" s="58"/>
      <c r="W45" s="58"/>
      <c r="X45" s="58"/>
      <c r="Y45" s="58"/>
      <c r="Z45" s="110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2"/>
      <c r="AL45" s="188" t="s">
        <v>26</v>
      </c>
      <c r="AM45" s="188"/>
      <c r="AN45" s="188"/>
      <c r="AO45" s="189"/>
      <c r="AP45" s="207">
        <f ca="1">SUM(AR10:AR34)</f>
        <v>0</v>
      </c>
      <c r="AQ45" s="208"/>
      <c r="AR45" s="208"/>
      <c r="AS45" s="209"/>
    </row>
    <row r="46" spans="1:45" ht="15.75" customHeight="1" x14ac:dyDescent="0.3">
      <c r="A46" s="89"/>
      <c r="B46" s="90"/>
      <c r="C46" s="90"/>
      <c r="D46" s="90"/>
      <c r="E46" s="90"/>
      <c r="F46" s="90"/>
      <c r="G46" s="90"/>
      <c r="H46" s="90"/>
      <c r="I46" s="91"/>
      <c r="J46" s="62"/>
      <c r="K46" s="81"/>
      <c r="L46" s="81"/>
      <c r="M46" s="73" t="s">
        <v>50</v>
      </c>
      <c r="N46" s="55"/>
      <c r="O46" s="55"/>
      <c r="P46" s="55"/>
      <c r="Q46" s="55"/>
      <c r="R46" s="55"/>
      <c r="S46" s="55"/>
      <c r="T46" s="55"/>
      <c r="U46" s="58"/>
      <c r="V46" s="58"/>
      <c r="W46" s="58"/>
      <c r="X46" s="58"/>
      <c r="Y46" s="58"/>
      <c r="Z46" s="110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2"/>
      <c r="AL46" s="190"/>
      <c r="AM46" s="190"/>
      <c r="AN46" s="190"/>
      <c r="AO46" s="191"/>
      <c r="AP46" s="210"/>
      <c r="AQ46" s="211"/>
      <c r="AR46" s="211"/>
      <c r="AS46" s="212"/>
    </row>
    <row r="47" spans="1:45" ht="15.75" customHeight="1" x14ac:dyDescent="0.3">
      <c r="A47" s="89"/>
      <c r="B47" s="90"/>
      <c r="C47" s="90"/>
      <c r="D47" s="90"/>
      <c r="E47" s="90"/>
      <c r="F47" s="90"/>
      <c r="G47" s="90"/>
      <c r="H47" s="90"/>
      <c r="I47" s="91"/>
      <c r="J47" s="62"/>
      <c r="K47" s="81"/>
      <c r="L47" s="81"/>
      <c r="M47" s="73" t="s">
        <v>51</v>
      </c>
      <c r="N47" s="55"/>
      <c r="O47" s="55"/>
      <c r="P47" s="55"/>
      <c r="Q47" s="55"/>
      <c r="R47" s="55"/>
      <c r="S47" s="55"/>
      <c r="T47" s="55"/>
      <c r="U47" s="63"/>
      <c r="V47" s="63"/>
      <c r="W47" s="63"/>
      <c r="X47" s="63"/>
      <c r="Y47" s="63"/>
      <c r="Z47" s="110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 t="s">
        <v>46</v>
      </c>
      <c r="AM47" s="188"/>
      <c r="AN47" s="188"/>
      <c r="AO47" s="189"/>
      <c r="AP47" s="207">
        <f>K51*20+Q42*10+Q45*20</f>
        <v>0</v>
      </c>
      <c r="AQ47" s="208"/>
      <c r="AR47" s="208"/>
      <c r="AS47" s="209"/>
    </row>
    <row r="48" spans="1:45" ht="15.75" customHeight="1" x14ac:dyDescent="0.3">
      <c r="A48" s="89"/>
      <c r="B48" s="90"/>
      <c r="C48" s="90"/>
      <c r="D48" s="90"/>
      <c r="E48" s="90"/>
      <c r="F48" s="90"/>
      <c r="G48" s="90"/>
      <c r="H48" s="90"/>
      <c r="I48" s="91"/>
      <c r="J48" s="62"/>
      <c r="K48" s="81"/>
      <c r="L48" s="81"/>
      <c r="M48" s="73" t="s">
        <v>52</v>
      </c>
      <c r="N48" s="55"/>
      <c r="O48" s="55"/>
      <c r="P48" s="55"/>
      <c r="Q48" s="55"/>
      <c r="R48" s="55"/>
      <c r="S48" s="55"/>
      <c r="T48" s="55"/>
      <c r="U48" s="58"/>
      <c r="V48" s="58"/>
      <c r="W48" s="58"/>
      <c r="X48" s="58"/>
      <c r="Y48" s="58"/>
      <c r="Z48" s="110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90"/>
      <c r="AM48" s="190"/>
      <c r="AN48" s="190"/>
      <c r="AO48" s="191"/>
      <c r="AP48" s="210"/>
      <c r="AQ48" s="211"/>
      <c r="AR48" s="211"/>
      <c r="AS48" s="212"/>
    </row>
    <row r="49" spans="1:45" ht="15.75" customHeight="1" x14ac:dyDescent="0.3">
      <c r="A49" s="89"/>
      <c r="B49" s="90"/>
      <c r="C49" s="90"/>
      <c r="D49" s="90"/>
      <c r="E49" s="90"/>
      <c r="F49" s="90"/>
      <c r="G49" s="90"/>
      <c r="H49" s="90"/>
      <c r="I49" s="91"/>
      <c r="J49" s="62"/>
      <c r="K49" s="81"/>
      <c r="L49" s="81"/>
      <c r="M49" s="73" t="s">
        <v>53</v>
      </c>
      <c r="N49" s="55"/>
      <c r="O49" s="55"/>
      <c r="P49" s="55"/>
      <c r="Q49" s="55"/>
      <c r="R49" s="55"/>
      <c r="S49" s="55"/>
      <c r="T49" s="55"/>
      <c r="U49" s="58"/>
      <c r="V49" s="58"/>
      <c r="W49" s="58"/>
      <c r="X49" s="58"/>
      <c r="Y49" s="58"/>
      <c r="Z49" s="110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  <c r="AS49" s="64"/>
    </row>
    <row r="50" spans="1:45" ht="15.75" customHeight="1" x14ac:dyDescent="0.3">
      <c r="A50" s="89"/>
      <c r="B50" s="90"/>
      <c r="C50" s="90"/>
      <c r="D50" s="90"/>
      <c r="E50" s="90"/>
      <c r="F50" s="90"/>
      <c r="G50" s="90"/>
      <c r="H50" s="90"/>
      <c r="I50" s="91"/>
      <c r="J50" s="62"/>
      <c r="K50" s="81"/>
      <c r="L50" s="81"/>
      <c r="M50" s="73" t="s">
        <v>54</v>
      </c>
      <c r="N50" s="55"/>
      <c r="O50" s="55"/>
      <c r="P50" s="55"/>
      <c r="Q50" s="55"/>
      <c r="R50" s="55"/>
      <c r="S50" s="55"/>
      <c r="T50" s="55"/>
      <c r="U50" s="63"/>
      <c r="V50" s="63"/>
      <c r="W50" s="63"/>
      <c r="X50" s="63"/>
      <c r="Y50" s="63"/>
      <c r="Z50" s="110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2"/>
      <c r="AL50" s="192" t="s">
        <v>43</v>
      </c>
      <c r="AM50" s="192"/>
      <c r="AN50" s="192"/>
      <c r="AO50" s="193"/>
      <c r="AP50" s="198">
        <f ca="1">SUM(AP43:AS48)</f>
        <v>0</v>
      </c>
      <c r="AQ50" s="199"/>
      <c r="AR50" s="199"/>
      <c r="AS50" s="200"/>
    </row>
    <row r="51" spans="1:45" ht="12.75" customHeight="1" x14ac:dyDescent="0.3">
      <c r="A51" s="89"/>
      <c r="B51" s="90"/>
      <c r="C51" s="90"/>
      <c r="D51" s="90"/>
      <c r="E51" s="90"/>
      <c r="F51" s="90"/>
      <c r="G51" s="90"/>
      <c r="H51" s="90"/>
      <c r="I51" s="91"/>
      <c r="J51" s="62"/>
      <c r="K51" s="82">
        <f>SUM(K43:L50)</f>
        <v>0</v>
      </c>
      <c r="L51" s="83"/>
      <c r="M51" s="73" t="s">
        <v>64</v>
      </c>
      <c r="N51" s="55"/>
      <c r="O51" s="55"/>
      <c r="P51" s="55"/>
      <c r="Q51" s="55"/>
      <c r="R51" s="55"/>
      <c r="S51" s="55"/>
      <c r="T51" s="55"/>
      <c r="U51" s="63"/>
      <c r="V51" s="63"/>
      <c r="W51" s="63"/>
      <c r="X51" s="63"/>
      <c r="Y51" s="63"/>
      <c r="Z51" s="110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94"/>
      <c r="AM51" s="194"/>
      <c r="AN51" s="194"/>
      <c r="AO51" s="195"/>
      <c r="AP51" s="201"/>
      <c r="AQ51" s="202"/>
      <c r="AR51" s="202"/>
      <c r="AS51" s="203"/>
    </row>
    <row r="52" spans="1:45" ht="12.75" customHeight="1" x14ac:dyDescent="0.3">
      <c r="A52" s="89"/>
      <c r="B52" s="90"/>
      <c r="C52" s="90"/>
      <c r="D52" s="90"/>
      <c r="E52" s="90"/>
      <c r="F52" s="90"/>
      <c r="G52" s="90"/>
      <c r="H52" s="90"/>
      <c r="I52" s="91"/>
      <c r="J52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3"/>
      <c r="V52" s="63"/>
      <c r="W52" s="63"/>
      <c r="X52" s="63"/>
      <c r="Y52" s="63"/>
      <c r="Z52" s="110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96"/>
      <c r="AM52" s="196"/>
      <c r="AN52" s="196"/>
      <c r="AO52" s="197"/>
      <c r="AP52" s="204"/>
      <c r="AQ52" s="205"/>
      <c r="AR52" s="205"/>
      <c r="AS52" s="206"/>
    </row>
    <row r="53" spans="1:45" ht="12.75" customHeight="1" x14ac:dyDescent="0.3">
      <c r="A53" s="89"/>
      <c r="B53" s="90"/>
      <c r="C53" s="90"/>
      <c r="D53" s="90"/>
      <c r="E53" s="90"/>
      <c r="F53" s="90"/>
      <c r="G53" s="90"/>
      <c r="H53" s="90"/>
      <c r="I53" s="91"/>
      <c r="J53" s="62"/>
      <c r="K53" s="74" t="s">
        <v>67</v>
      </c>
      <c r="L53" s="55"/>
      <c r="M53" s="55"/>
      <c r="N53" s="55"/>
      <c r="O53" s="55"/>
      <c r="P53" s="55"/>
      <c r="Q53" s="55"/>
      <c r="R53" s="55"/>
      <c r="S53" s="55"/>
      <c r="T53" s="55"/>
      <c r="U53" s="58"/>
      <c r="V53" s="58"/>
      <c r="W53" s="58"/>
      <c r="X53" s="58"/>
      <c r="Y53" s="58"/>
      <c r="Z53" s="11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  <c r="AL53" s="223" t="s">
        <v>44</v>
      </c>
      <c r="AM53" s="223"/>
      <c r="AN53" s="223"/>
      <c r="AO53" s="224"/>
      <c r="AP53" s="168" t="s">
        <v>69</v>
      </c>
      <c r="AQ53" s="169"/>
      <c r="AR53" s="169"/>
      <c r="AS53" s="170"/>
    </row>
    <row r="54" spans="1:45" ht="12.75" customHeight="1" x14ac:dyDescent="0.3">
      <c r="A54" s="89"/>
      <c r="B54" s="90"/>
      <c r="C54" s="90"/>
      <c r="D54" s="90"/>
      <c r="E54" s="90"/>
      <c r="F54" s="90"/>
      <c r="G54" s="90"/>
      <c r="H54" s="90"/>
      <c r="I54" s="91"/>
      <c r="J54" s="62"/>
      <c r="K54" s="74" t="s">
        <v>66</v>
      </c>
      <c r="L54" s="55"/>
      <c r="M54" s="55"/>
      <c r="N54" s="55"/>
      <c r="O54" s="55"/>
      <c r="P54" s="55"/>
      <c r="Q54" s="55"/>
      <c r="R54" s="55"/>
      <c r="S54" s="55"/>
      <c r="T54" s="55"/>
      <c r="U54" s="58"/>
      <c r="V54" s="58"/>
      <c r="W54" s="58"/>
      <c r="X54" s="58"/>
      <c r="Y54" s="58"/>
      <c r="Z54" s="110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2"/>
      <c r="AL54" s="225"/>
      <c r="AM54" s="225"/>
      <c r="AN54" s="225"/>
      <c r="AO54" s="226"/>
      <c r="AP54" s="171"/>
      <c r="AQ54" s="172"/>
      <c r="AR54" s="172"/>
      <c r="AS54" s="173"/>
    </row>
    <row r="55" spans="1:45" ht="14.4" customHeight="1" x14ac:dyDescent="0.3">
      <c r="A55" s="89"/>
      <c r="B55" s="90"/>
      <c r="C55" s="90"/>
      <c r="D55" s="90"/>
      <c r="E55" s="90"/>
      <c r="F55" s="90"/>
      <c r="G55" s="90"/>
      <c r="H55" s="90"/>
      <c r="I55" s="91"/>
      <c r="J55" s="62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63"/>
      <c r="V55" s="63"/>
      <c r="W55" s="63"/>
      <c r="X55" s="63"/>
      <c r="Y55" s="63"/>
      <c r="Z55" s="110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225"/>
      <c r="AM55" s="225"/>
      <c r="AN55" s="225"/>
      <c r="AO55" s="226"/>
      <c r="AP55" s="171"/>
      <c r="AQ55" s="172"/>
      <c r="AR55" s="172"/>
      <c r="AS55" s="173"/>
    </row>
    <row r="56" spans="1:45" ht="17.399999999999999" customHeight="1" thickBot="1" x14ac:dyDescent="0.35">
      <c r="A56" s="92"/>
      <c r="B56" s="93"/>
      <c r="C56" s="93"/>
      <c r="D56" s="93"/>
      <c r="E56" s="93"/>
      <c r="F56" s="93"/>
      <c r="G56" s="93"/>
      <c r="H56" s="93"/>
      <c r="I56" s="94"/>
      <c r="J56" s="65"/>
      <c r="K56" s="66"/>
      <c r="L56" s="66"/>
      <c r="M56" s="66"/>
      <c r="N56" s="66"/>
      <c r="O56" s="66"/>
      <c r="P56" s="67"/>
      <c r="Q56" s="67"/>
      <c r="R56" s="67"/>
      <c r="S56" s="66"/>
      <c r="T56" s="66"/>
      <c r="U56" s="68"/>
      <c r="V56" s="68"/>
      <c r="W56" s="68"/>
      <c r="X56" s="68"/>
      <c r="Y56" s="68"/>
      <c r="Z56" s="113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5"/>
      <c r="AL56" s="227"/>
      <c r="AM56" s="227"/>
      <c r="AN56" s="227"/>
      <c r="AO56" s="228"/>
      <c r="AP56" s="174"/>
      <c r="AQ56" s="175"/>
      <c r="AR56" s="175"/>
      <c r="AS56" s="176"/>
    </row>
  </sheetData>
  <sheetProtection algorithmName="SHA-512" hashValue="hYksj7YUeVx7AlOf/ipxoFJdm9pVNf5xyraAq782Rd5xB48qvpdpKD6MbV/KQ3+mAIUm+6yKp/tvYHBTPCjkCw==" saltValue="KIMamRZyB6eujxQ6aUKACw==" spinCount="100000" sheet="1" selectLockedCells="1"/>
  <mergeCells count="101">
    <mergeCell ref="A5:AS5"/>
    <mergeCell ref="AP53:AS56"/>
    <mergeCell ref="AL35:AS36"/>
    <mergeCell ref="AL37:AS38"/>
    <mergeCell ref="AL39:AS40"/>
    <mergeCell ref="AL47:AO48"/>
    <mergeCell ref="AL50:AO52"/>
    <mergeCell ref="AP50:AS52"/>
    <mergeCell ref="AL45:AO46"/>
    <mergeCell ref="AP45:AS46"/>
    <mergeCell ref="AP43:AS44"/>
    <mergeCell ref="AP41:AS42"/>
    <mergeCell ref="AL41:AO42"/>
    <mergeCell ref="AL43:AO44"/>
    <mergeCell ref="AP47:AS48"/>
    <mergeCell ref="AL53:AO56"/>
    <mergeCell ref="B28:F28"/>
    <mergeCell ref="B23:F23"/>
    <mergeCell ref="A6:I6"/>
    <mergeCell ref="A7:I8"/>
    <mergeCell ref="B24:F24"/>
    <mergeCell ref="AE7:AE8"/>
    <mergeCell ref="B30:F30"/>
    <mergeCell ref="B31:F31"/>
    <mergeCell ref="AK2:AS2"/>
    <mergeCell ref="AG4:AS4"/>
    <mergeCell ref="AE3:AG3"/>
    <mergeCell ref="Y4:AF4"/>
    <mergeCell ref="I4:K4"/>
    <mergeCell ref="P4:S4"/>
    <mergeCell ref="AM3:AN3"/>
    <mergeCell ref="AH3:AL3"/>
    <mergeCell ref="E4:H4"/>
    <mergeCell ref="T4:X4"/>
    <mergeCell ref="AQ3:AR3"/>
    <mergeCell ref="AE2:AJ2"/>
    <mergeCell ref="A1:AS1"/>
    <mergeCell ref="A4:D4"/>
    <mergeCell ref="B25:F25"/>
    <mergeCell ref="B18:F18"/>
    <mergeCell ref="B33:F33"/>
    <mergeCell ref="E3:AD3"/>
    <mergeCell ref="AS6:AS8"/>
    <mergeCell ref="AP6:AP8"/>
    <mergeCell ref="B29:F29"/>
    <mergeCell ref="B21:F21"/>
    <mergeCell ref="B19:F19"/>
    <mergeCell ref="B13:F13"/>
    <mergeCell ref="B22:F22"/>
    <mergeCell ref="B17:F17"/>
    <mergeCell ref="L4:O4"/>
    <mergeCell ref="A2:D2"/>
    <mergeCell ref="A3:D3"/>
    <mergeCell ref="E2:AD2"/>
    <mergeCell ref="AL6:AO6"/>
    <mergeCell ref="AN7:AN8"/>
    <mergeCell ref="AI7:AI8"/>
    <mergeCell ref="AG7:AG8"/>
    <mergeCell ref="AH7:AH8"/>
    <mergeCell ref="AJ7:AJ8"/>
    <mergeCell ref="Z39:AK56"/>
    <mergeCell ref="Q45:R45"/>
    <mergeCell ref="J39:Y41"/>
    <mergeCell ref="K48:L48"/>
    <mergeCell ref="K49:L49"/>
    <mergeCell ref="K50:L50"/>
    <mergeCell ref="AE6:AG6"/>
    <mergeCell ref="AH6:AK6"/>
    <mergeCell ref="T7:AD7"/>
    <mergeCell ref="J6:AD6"/>
    <mergeCell ref="J7:S7"/>
    <mergeCell ref="AK7:AK8"/>
    <mergeCell ref="AF7:AF8"/>
    <mergeCell ref="B16:F16"/>
    <mergeCell ref="B32:F32"/>
    <mergeCell ref="B34:F34"/>
    <mergeCell ref="A36:I36"/>
    <mergeCell ref="A35:I35"/>
    <mergeCell ref="AO7:AO8"/>
    <mergeCell ref="B14:F14"/>
    <mergeCell ref="B27:F27"/>
    <mergeCell ref="B15:F15"/>
    <mergeCell ref="B11:F11"/>
    <mergeCell ref="B9:F9"/>
    <mergeCell ref="B10:F10"/>
    <mergeCell ref="B20:F20"/>
    <mergeCell ref="B26:F26"/>
    <mergeCell ref="B12:F12"/>
    <mergeCell ref="AM7:AM8"/>
    <mergeCell ref="AL7:AL8"/>
    <mergeCell ref="J42:N42"/>
    <mergeCell ref="Q42:R42"/>
    <mergeCell ref="K43:L43"/>
    <mergeCell ref="K44:L44"/>
    <mergeCell ref="K45:L45"/>
    <mergeCell ref="K46:L46"/>
    <mergeCell ref="K47:L47"/>
    <mergeCell ref="K51:L51"/>
    <mergeCell ref="A37:I37"/>
    <mergeCell ref="A38:I38"/>
    <mergeCell ref="A39:I56"/>
  </mergeCells>
  <phoneticPr fontId="4" type="noConversion"/>
  <printOptions horizontalCentered="1" verticalCentered="1"/>
  <pageMargins left="0.25" right="0.25" top="0.25" bottom="0.25" header="0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LONESTAR</vt:lpstr>
      <vt:lpstr>LONESTAR!Print_Area</vt:lpstr>
    </vt:vector>
  </TitlesOfParts>
  <Company>WVUPC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bbutzke</dc:creator>
  <cp:lastModifiedBy>Bobby Butzke</cp:lastModifiedBy>
  <cp:lastPrinted>2023-06-19T14:29:04Z</cp:lastPrinted>
  <dcterms:created xsi:type="dcterms:W3CDTF">2006-11-19T21:33:41Z</dcterms:created>
  <dcterms:modified xsi:type="dcterms:W3CDTF">2024-03-16T17:29:24Z</dcterms:modified>
</cp:coreProperties>
</file>